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DKHQE</t>
        </is>
      </c>
      <c r="B2" t="inlineStr">
        <is>
          <t xml:space="preserve">Kitchen and homeware 1 Box</t>
        </is>
      </c>
      <c r="C2" s="3">
        <v>19</v>
      </c>
      <c r="D2" s="2">
        <v>384.45</v>
      </c>
      <c r="E2" s="2">
        <v>57.02</v>
      </c>
      <c r="F2" t="str" s="4">
        <f>HYPERLINK("https://reusalia.es/en/lotes/dkhqe","https://reusalia.es/en/lotes/dkhqe")</f>
        <v>https://reusalia.es/en/lotes/dkhqe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DKHQE</t>
        </is>
      </c>
      <c r="B2" t="inlineStr">
        <is>
          <t xml:space="preserve">Kitchen and homeware 1 Box</t>
        </is>
      </c>
      <c r="C2" s="2">
        <v>57.02</v>
      </c>
      <c r="D2" t="inlineStr">
        <is>
          <t xml:space="preserve">Box 1 · LOTE 9</t>
        </is>
      </c>
      <c r="E2" t="inlineStr">
        <is>
          <t xml:space="preserve">Prismáticos interactivos con pantalla LCD color</t>
        </is>
      </c>
      <c r="F2" t="inlineStr">
        <is>
          <t xml:space="preserve">B0CX9H7S56</t>
        </is>
      </c>
      <c r="G2" t="str" s="4">
        <f>HYPERLINK("https://www.amazon.es/dp/B0CX9H7S56","See on Amazon")</f>
        <v>See on Amazon</v>
      </c>
      <c r="H2" s="2">
        <v>88.68</v>
      </c>
      <c r="I2" s="2">
        <v>13.16</v>
      </c>
    </row>
    <row r="3">
      <c r="A3" t="inlineStr">
        <is>
          <t xml:space="preserve">DKHQE</t>
        </is>
      </c>
      <c r="B3" t="inlineStr">
        <is>
          <t xml:space="preserve">Kitchen and homeware 1 Box</t>
        </is>
      </c>
      <c r="C3" s="2">
        <v>57.02</v>
      </c>
      <c r="D3" t="inlineStr">
        <is>
          <t xml:space="preserve">Box 1 · LOTE 9</t>
        </is>
      </c>
      <c r="E3" t="inlineStr">
        <is>
          <t xml:space="preserve">Sumex Husky cadenas nieve ligeras homologadas</t>
        </is>
      </c>
      <c r="F3" t="inlineStr">
        <is>
          <t xml:space="preserve">B01JGO8FR0</t>
        </is>
      </c>
      <c r="G3" t="str" s="4">
        <f>HYPERLINK("https://www.amazon.es/dp/B01JGO8FR0","See on Amazon")</f>
        <v>See on Amazon</v>
      </c>
      <c r="H3" s="2">
        <v>40.62</v>
      </c>
      <c r="I3" s="2">
        <v>6.03</v>
      </c>
    </row>
    <row r="4">
      <c r="A4" t="inlineStr">
        <is>
          <t xml:space="preserve">DKHQE</t>
        </is>
      </c>
      <c r="B4" t="inlineStr">
        <is>
          <t xml:space="preserve">Kitchen and homeware 1 Box</t>
        </is>
      </c>
      <c r="C4" s="2">
        <v>57.02</v>
      </c>
      <c r="D4" t="inlineStr">
        <is>
          <t xml:space="preserve">Box 1 · LOTE 9</t>
        </is>
      </c>
      <c r="E4" t="inlineStr">
        <is>
          <t xml:space="preserve">KitchenCraft set fondue chocolate cerámica</t>
        </is>
      </c>
      <c r="F4" t="inlineStr">
        <is>
          <t xml:space="preserve">B000IKUBII</t>
        </is>
      </c>
      <c r="G4" t="str" s="4">
        <f>HYPERLINK("https://www.amazon.es/dp/B000IKUBII","See on Amazon")</f>
        <v>See on Amazon</v>
      </c>
      <c r="H4" s="2">
        <v>22.75</v>
      </c>
      <c r="I4" s="2">
        <v>3.38</v>
      </c>
    </row>
    <row r="5">
      <c r="A5" t="inlineStr">
        <is>
          <t xml:space="preserve">DKHQE</t>
        </is>
      </c>
      <c r="B5" t="inlineStr">
        <is>
          <t xml:space="preserve">Kitchen and homeware 1 Box</t>
        </is>
      </c>
      <c r="C5" s="2">
        <v>57.02</v>
      </c>
      <c r="D5" t="inlineStr">
        <is>
          <t xml:space="preserve">Box 1 · LOTE 9</t>
        </is>
      </c>
      <c r="E5" t="inlineStr">
        <is>
          <t xml:space="preserve">VORHOT pulverizador aceite vidrio cocina</t>
        </is>
      </c>
      <c r="F5" t="inlineStr">
        <is>
          <t xml:space="preserve">B0CL9HMVGN</t>
        </is>
      </c>
      <c r="G5" t="str" s="4">
        <f>HYPERLINK("https://www.amazon.es/dp/B0CL9HMVGN","See on Amazon")</f>
        <v>See on Amazon</v>
      </c>
      <c r="H5" s="2">
        <v>21.9</v>
      </c>
      <c r="I5" s="2">
        <v>3.25</v>
      </c>
    </row>
    <row r="6">
      <c r="A6" t="inlineStr">
        <is>
          <t xml:space="preserve">DKHQE</t>
        </is>
      </c>
      <c r="B6" t="inlineStr">
        <is>
          <t xml:space="preserve">Kitchen and homeware 1 Box</t>
        </is>
      </c>
      <c r="C6" s="2">
        <v>57.02</v>
      </c>
      <c r="D6" t="inlineStr">
        <is>
          <t xml:space="preserve">Box 1 · LOTE 9</t>
        </is>
      </c>
      <c r="E6" t="inlineStr">
        <is>
          <t xml:space="preserve">Bosch 0450906274 filtro carburante resistente</t>
        </is>
      </c>
      <c r="F6" t="inlineStr">
        <is>
          <t xml:space="preserve">B004Z0UK60</t>
        </is>
      </c>
      <c r="G6" t="str" s="4">
        <f>HYPERLINK("https://www.amazon.es/dp/B004Z0UK60","See on Amazon")</f>
        <v>See on Amazon</v>
      </c>
      <c r="H6" s="2">
        <v>21.08</v>
      </c>
      <c r="I6" s="2">
        <v>3.13</v>
      </c>
    </row>
    <row r="7">
      <c r="A7" t="inlineStr">
        <is>
          <t xml:space="preserve">DKHQE</t>
        </is>
      </c>
      <c r="B7" t="inlineStr">
        <is>
          <t xml:space="preserve">Kitchen and homeware 1 Box</t>
        </is>
      </c>
      <c r="C7" s="2">
        <v>57.02</v>
      </c>
      <c r="D7" t="inlineStr">
        <is>
          <t xml:space="preserve">Box 1 · LOTE 9</t>
        </is>
      </c>
      <c r="E7" t="inlineStr">
        <is>
          <t xml:space="preserve">Luz nocturna LED quitamiedos sensor</t>
        </is>
      </c>
      <c r="F7" t="inlineStr">
        <is>
          <t xml:space="preserve">B00YGST4W2</t>
        </is>
      </c>
      <c r="G7" t="str" s="4">
        <f>HYPERLINK("https://www.amazon.es/dp/B00YGST4W2","See on Amazon")</f>
        <v>See on Amazon</v>
      </c>
      <c r="H7" s="2">
        <v>20</v>
      </c>
      <c r="I7" s="2">
        <v>2.97</v>
      </c>
    </row>
    <row r="8">
      <c r="A8" t="inlineStr">
        <is>
          <t xml:space="preserve">DKHQE</t>
        </is>
      </c>
      <c r="B8" t="inlineStr">
        <is>
          <t xml:space="preserve">Kitchen and homeware 1 Box</t>
        </is>
      </c>
      <c r="C8" s="2">
        <v>57.02</v>
      </c>
      <c r="D8" t="inlineStr">
        <is>
          <t xml:space="preserve">Box 1 · LOTE 9</t>
        </is>
      </c>
      <c r="E8" t="inlineStr">
        <is>
          <t xml:space="preserve">Suavinex gafas sol niños polarizadas flexibles</t>
        </is>
      </c>
      <c r="F8" t="inlineStr">
        <is>
          <t xml:space="preserve">B0C4YMDBDB</t>
        </is>
      </c>
      <c r="G8" t="str" s="4">
        <f>HYPERLINK("https://www.amazon.es/dp/B0C4YMDBDB","See on Amazon")</f>
        <v>See on Amazon</v>
      </c>
      <c r="H8" s="2">
        <v>19.95</v>
      </c>
      <c r="I8" s="2">
        <v>2.96</v>
      </c>
    </row>
    <row r="9">
      <c r="A9" t="inlineStr">
        <is>
          <t xml:space="preserve">DKHQE</t>
        </is>
      </c>
      <c r="B9" t="inlineStr">
        <is>
          <t xml:space="preserve">Kitchen and homeware 1 Box</t>
        </is>
      </c>
      <c r="C9" s="2">
        <v>57.02</v>
      </c>
      <c r="D9" t="inlineStr">
        <is>
          <t xml:space="preserve">Box 1 · LOTE 9</t>
        </is>
      </c>
      <c r="E9" t="inlineStr">
        <is>
          <t xml:space="preserve">Pikolin Home edredón nórdico infantil calor [ZWNZ]</t>
        </is>
      </c>
      <c r="F9" t="inlineStr">
        <is>
          <t xml:space="preserve">B075QHZWNZ</t>
        </is>
      </c>
      <c r="G9" t="str" s="4">
        <f>HYPERLINK("https://www.amazon.es/dp/B075QHZWNZ","See on Amazon")</f>
        <v>See on Amazon</v>
      </c>
      <c r="H9" s="2">
        <v>19.06</v>
      </c>
      <c r="I9" s="2">
        <v>2.83</v>
      </c>
    </row>
    <row r="10">
      <c r="A10" t="inlineStr">
        <is>
          <t xml:space="preserve">DKHQE</t>
        </is>
      </c>
      <c r="B10" t="inlineStr">
        <is>
          <t xml:space="preserve">Kitchen and homeware 1 Box</t>
        </is>
      </c>
      <c r="C10" s="2">
        <v>57.02</v>
      </c>
      <c r="D10" t="inlineStr">
        <is>
          <t xml:space="preserve">Box 1 · LOTE 9</t>
        </is>
      </c>
      <c r="E10" t="inlineStr">
        <is>
          <t xml:space="preserve">Bodum 4554-10 vasos térmicos doble pared espresso</t>
        </is>
      </c>
      <c r="F10" t="inlineStr">
        <is>
          <t xml:space="preserve">B00076ZCV4</t>
        </is>
      </c>
      <c r="G10" t="str" s="4">
        <f>HYPERLINK("https://www.amazon.es/dp/B00076ZCV4","See on Amazon")</f>
        <v>See on Amazon</v>
      </c>
      <c r="H10" s="2">
        <v>18.9</v>
      </c>
      <c r="I10" s="2">
        <v>2.81</v>
      </c>
    </row>
    <row r="11">
      <c r="A11" t="inlineStr">
        <is>
          <t xml:space="preserve">DKHQE</t>
        </is>
      </c>
      <c r="B11" t="inlineStr">
        <is>
          <t xml:space="preserve">Kitchen and homeware 1 Box</t>
        </is>
      </c>
      <c r="C11" s="2">
        <v>57.02</v>
      </c>
      <c r="D11" t="inlineStr">
        <is>
          <t xml:space="preserve">Box 1 · LOTE 9</t>
        </is>
      </c>
      <c r="E11" t="inlineStr">
        <is>
          <t xml:space="preserve">Amazon Basics combo teclado ratón inalámbricos</t>
        </is>
      </c>
      <c r="F11" t="inlineStr">
        <is>
          <t xml:space="preserve">B0D7D8QNGZ</t>
        </is>
      </c>
      <c r="G11" t="str" s="4">
        <f>HYPERLINK("https://www.amazon.es/dp/B0D7D8QNGZ","See on Amazon")</f>
        <v>See on Amazon</v>
      </c>
      <c r="H11" s="2">
        <v>16.87</v>
      </c>
      <c r="I11" s="2">
        <v>2.5</v>
      </c>
    </row>
    <row r="12">
      <c r="A12" t="inlineStr">
        <is>
          <t xml:space="preserve">DKHQE</t>
        </is>
      </c>
      <c r="B12" t="inlineStr">
        <is>
          <t xml:space="preserve">Kitchen and homeware 1 Box</t>
        </is>
      </c>
      <c r="C12" s="2">
        <v>57.02</v>
      </c>
      <c r="D12" t="inlineStr">
        <is>
          <t xml:space="preserve">Box 1 · LOTE 9</t>
        </is>
      </c>
      <c r="E12" t="inlineStr">
        <is>
          <t xml:space="preserve">Reality lámpara de mesa cerámica titanio</t>
        </is>
      </c>
      <c r="F12" t="inlineStr">
        <is>
          <t xml:space="preserve">B01N5THKGA</t>
        </is>
      </c>
      <c r="G12" t="str" s="4">
        <f>HYPERLINK("https://www.amazon.es/dp/B01N5THKGA","See on Amazon")</f>
        <v>See on Amazon</v>
      </c>
      <c r="H12" s="2">
        <v>14.71</v>
      </c>
      <c r="I12" s="2">
        <v>2.18</v>
      </c>
    </row>
    <row r="13">
      <c r="A13" t="inlineStr">
        <is>
          <t xml:space="preserve">DKHQE</t>
        </is>
      </c>
      <c r="B13" t="inlineStr">
        <is>
          <t xml:space="preserve">Kitchen and homeware 1 Box</t>
        </is>
      </c>
      <c r="C13" s="2">
        <v>57.02</v>
      </c>
      <c r="D13" t="inlineStr">
        <is>
          <t xml:space="preserve">Box 1 · LOTE 9</t>
        </is>
      </c>
      <c r="E13" t="inlineStr">
        <is>
          <t xml:space="preserve">Trixie accesorio jaula mascotas protección</t>
        </is>
      </c>
      <c r="F13" t="inlineStr">
        <is>
          <t xml:space="preserve">B07XL45ZDF</t>
        </is>
      </c>
      <c r="G13" t="str" s="4">
        <f>HYPERLINK("https://www.amazon.es/dp/B07XL45ZDF","See on Amazon")</f>
        <v>See on Amazon</v>
      </c>
      <c r="H13" s="2">
        <v>13.23</v>
      </c>
      <c r="I13" s="2">
        <v>1.96</v>
      </c>
    </row>
    <row r="14">
      <c r="A14" t="inlineStr">
        <is>
          <t xml:space="preserve">DKHQE</t>
        </is>
      </c>
      <c r="B14" t="inlineStr">
        <is>
          <t xml:space="preserve">Kitchen and homeware 1 Box</t>
        </is>
      </c>
      <c r="C14" s="2">
        <v>57.02</v>
      </c>
      <c r="D14" t="inlineStr">
        <is>
          <t xml:space="preserve">Box 1 · LOTE 9</t>
        </is>
      </c>
      <c r="E14" t="inlineStr">
        <is>
          <t xml:space="preserve">Botella aluminio infantil segura reutilizable</t>
        </is>
      </c>
      <c r="F14" t="inlineStr">
        <is>
          <t xml:space="preserve">B0B45ZN48C</t>
        </is>
      </c>
      <c r="G14" t="str" s="4">
        <f>HYPERLINK("https://www.amazon.es/dp/B0B45ZN48C","See on Amazon")</f>
        <v>See on Amazon</v>
      </c>
      <c r="H14" s="2">
        <v>11.99</v>
      </c>
      <c r="I14" s="2">
        <v>1.77</v>
      </c>
    </row>
    <row r="15">
      <c r="A15" t="inlineStr">
        <is>
          <t xml:space="preserve">DKHQE</t>
        </is>
      </c>
      <c r="B15" t="inlineStr">
        <is>
          <t xml:space="preserve">Kitchen and homeware 1 Box</t>
        </is>
      </c>
      <c r="C15" s="2">
        <v>57.02</v>
      </c>
      <c r="D15" t="inlineStr">
        <is>
          <t xml:space="preserve">Box 1 · LOTE 9</t>
        </is>
      </c>
      <c r="E15" t="inlineStr">
        <is>
          <t xml:space="preserve">Jata HTER2150 termo doble pared aislamiento ligero</t>
        </is>
      </c>
      <c r="F15" t="inlineStr">
        <is>
          <t xml:space="preserve">B09SGCYJPC</t>
        </is>
      </c>
      <c r="G15" t="str" s="4">
        <f>HYPERLINK("https://www.amazon.es/dp/B09SGCYJPC","See on Amazon")</f>
        <v>See on Amazon</v>
      </c>
      <c r="H15" s="2">
        <v>10.5</v>
      </c>
      <c r="I15" s="2">
        <v>1.55</v>
      </c>
    </row>
    <row r="16">
      <c r="A16" t="inlineStr">
        <is>
          <t xml:space="preserve">DKHQE</t>
        </is>
      </c>
      <c r="B16" t="inlineStr">
        <is>
          <t xml:space="preserve">Kitchen and homeware 1 Box</t>
        </is>
      </c>
      <c r="C16" s="2">
        <v>57.02</v>
      </c>
      <c r="D16" t="inlineStr">
        <is>
          <t xml:space="preserve">Box 1 · LOTE 9</t>
        </is>
      </c>
      <c r="E16" t="inlineStr">
        <is>
          <t xml:space="preserve">WENKO escobillero cerrado plástico gris</t>
        </is>
      </c>
      <c r="F16" t="inlineStr">
        <is>
          <t xml:space="preserve">B07T97YHBT</t>
        </is>
      </c>
      <c r="G16" t="str" s="4">
        <f>HYPERLINK("https://www.amazon.es/dp/B07T97YHBT","See on Amazon")</f>
        <v>See on Amazon</v>
      </c>
      <c r="H16" s="2">
        <v>10</v>
      </c>
      <c r="I16" s="2">
        <v>1.48</v>
      </c>
    </row>
    <row r="17">
      <c r="A17" t="inlineStr">
        <is>
          <t xml:space="preserve">DKHQE</t>
        </is>
      </c>
      <c r="B17" t="inlineStr">
        <is>
          <t xml:space="preserve">Kitchen and homeware 1 Box</t>
        </is>
      </c>
      <c r="C17" s="2">
        <v>57.02</v>
      </c>
      <c r="D17" t="inlineStr">
        <is>
          <t xml:space="preserve">Box 1 · LOTE 9</t>
        </is>
      </c>
      <c r="E17" t="inlineStr">
        <is>
          <t xml:space="preserve">Todocama fundas almohada microfibra suave [MT99]</t>
        </is>
      </c>
      <c r="F17" t="inlineStr">
        <is>
          <t xml:space="preserve">B09X5FMT99</t>
        </is>
      </c>
      <c r="G17" t="str" s="4">
        <f>HYPERLINK("https://www.amazon.es/dp/B09X5FMT99","See on Amazon")</f>
        <v>See on Amazon</v>
      </c>
      <c r="H17" s="2">
        <v>9.99</v>
      </c>
      <c r="I17" s="2">
        <v>1.48</v>
      </c>
    </row>
    <row r="18">
      <c r="A18" t="inlineStr">
        <is>
          <t xml:space="preserve">DKHQE</t>
        </is>
      </c>
      <c r="B18" t="inlineStr">
        <is>
          <t xml:space="preserve">Kitchen and homeware 1 Box</t>
        </is>
      </c>
      <c r="C18" s="2">
        <v>57.02</v>
      </c>
      <c r="D18" t="inlineStr">
        <is>
          <t xml:space="preserve">Box 1 · LOTE 9</t>
        </is>
      </c>
      <c r="E18" t="inlineStr">
        <is>
          <t xml:space="preserve">TRIXIE Bozal para perros tamaño L</t>
        </is>
      </c>
      <c r="F18" t="inlineStr">
        <is>
          <t xml:space="preserve">B000WFBO44</t>
        </is>
      </c>
      <c r="G18" t="str" s="4">
        <f>HYPERLINK("https://www.amazon.es/dp/B000WFBO44","See on Amazon")</f>
        <v>See on Amazon</v>
      </c>
      <c r="H18" s="2">
        <v>9.99</v>
      </c>
      <c r="I18" s="2">
        <v>1.48</v>
      </c>
    </row>
    <row r="19">
      <c r="A19" t="inlineStr">
        <is>
          <t xml:space="preserve">DKHQE</t>
        </is>
      </c>
      <c r="B19" t="inlineStr">
        <is>
          <t xml:space="preserve">Kitchen and homeware 1 Box</t>
        </is>
      </c>
      <c r="C19" s="2">
        <v>57.02</v>
      </c>
      <c r="D19" t="inlineStr">
        <is>
          <t xml:space="preserve">Box 1 · LOTE 9</t>
        </is>
      </c>
      <c r="E19" t="inlineStr">
        <is>
          <t xml:space="preserve">Rayen plancha mangas elástico algodón titanio</t>
        </is>
      </c>
      <c r="F19" t="inlineStr">
        <is>
          <t xml:space="preserve">B009HNKO48</t>
        </is>
      </c>
      <c r="G19" t="str" s="4">
        <f>HYPERLINK("https://www.amazon.es/dp/B009HNKO48","See on Amazon")</f>
        <v>See on Amazon</v>
      </c>
      <c r="H19" s="2">
        <v>8.4</v>
      </c>
      <c r="I19" s="2">
        <v>1.24</v>
      </c>
    </row>
    <row r="20">
      <c r="A20" t="inlineStr">
        <is>
          <t xml:space="preserve">DKHQE</t>
        </is>
      </c>
      <c r="B20" t="inlineStr">
        <is>
          <t xml:space="preserve">Kitchen and homeware 1 Box</t>
        </is>
      </c>
      <c r="C20" s="2">
        <v>57.02</v>
      </c>
      <c r="D20" t="inlineStr">
        <is>
          <t xml:space="preserve">Box 1 · LOTE 9</t>
        </is>
      </c>
      <c r="E20" t="inlineStr">
        <is>
          <t xml:space="preserve">PORTENTUM Levapelucchi eléctrico</t>
        </is>
      </c>
      <c r="F20" t="inlineStr">
        <is>
          <t xml:space="preserve">B0DCSRFPY7</t>
        </is>
      </c>
      <c r="G20" t="str" s="4">
        <f>HYPERLINK("https://www.amazon.es/dp/B0DCSRFPY7","See on Amazon")</f>
        <v>See on Amazon</v>
      </c>
      <c r="H20" s="2">
        <v>5.83</v>
      </c>
      <c r="I20" s="2">
        <v>0.86</v>
      </c>
    </row>
  </sheetData>
  <autoFilter ref="A1:I20"/>
</worksheet>
</file>