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spIfz11WvXC</t>
        </is>
      </c>
      <c r="B2" t="inlineStr">
        <is>
          <t xml:space="preserve">Kids 1 Box</t>
        </is>
      </c>
      <c r="C2" s="3">
        <v>28</v>
      </c>
      <c r="D2" s="2">
        <v>613.61</v>
      </c>
      <c r="E2" s="2">
        <v>123</v>
      </c>
      <c r="F2" t="str" s="4">
        <f>HYPERLINK("https://reusalia.es/en/lotes/spIfz11WvXC","https://reusalia.es/en/lotes/spIfz11WvXC")</f>
        <v>https://reusalia.es/en/lotes/spIfz11WvXC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spIfz11WvXC</t>
        </is>
      </c>
      <c r="B2" t="inlineStr">
        <is>
          <t xml:space="preserve">Kids 1 Box</t>
        </is>
      </c>
      <c r="C2" s="2">
        <v>123</v>
      </c>
      <c r="D2" t="inlineStr">
        <is>
          <t xml:space="preserve">Box 1 · spIfz11WvXC</t>
        </is>
      </c>
      <c r="E2" t="inlineStr">
        <is>
          <t xml:space="preserve">Philips Avent SCF291/00 esterilizador 6 botellas</t>
        </is>
      </c>
      <c r="F2" t="inlineStr">
        <is>
          <t xml:space="preserve">B08DPMMG4G</t>
        </is>
      </c>
      <c r="G2" t="str" s="4">
        <f>HYPERLINK("https://www.amazon.es/dp/B08DPMMG4G","See on Amazon")</f>
        <v>See on Amazon</v>
      </c>
      <c r="H2" s="2">
        <v>73.91</v>
      </c>
      <c r="I2" s="2">
        <v>14.82</v>
      </c>
    </row>
    <row r="3">
      <c r="A3" t="inlineStr">
        <is>
          <t xml:space="preserve">spIfz11WvXC</t>
        </is>
      </c>
      <c r="B3" t="inlineStr">
        <is>
          <t xml:space="preserve">Kids 1 Box</t>
        </is>
      </c>
      <c r="C3" s="2">
        <v>123</v>
      </c>
      <c r="D3" t="inlineStr">
        <is>
          <t xml:space="preserve">Box 1 · spIfz11WvXC</t>
        </is>
      </c>
      <c r="E3" t="inlineStr">
        <is>
          <t xml:space="preserve">Tommee Tippee Grobag saco dormir bebé</t>
        </is>
      </c>
      <c r="F3" t="inlineStr">
        <is>
          <t xml:space="preserve">B09NDVLFV5</t>
        </is>
      </c>
      <c r="G3" t="str" s="4">
        <f>HYPERLINK("https://www.amazon.es/dp/B09NDVLFV5","See on Amazon")</f>
        <v>See on Amazon</v>
      </c>
      <c r="H3" s="2">
        <v>40.84</v>
      </c>
      <c r="I3" s="2">
        <v>8.19</v>
      </c>
    </row>
    <row r="4">
      <c r="A4" t="inlineStr">
        <is>
          <t xml:space="preserve">spIfz11WvXC</t>
        </is>
      </c>
      <c r="B4" t="inlineStr">
        <is>
          <t xml:space="preserve">Kids 1 Box</t>
        </is>
      </c>
      <c r="C4" s="2">
        <v>123</v>
      </c>
      <c r="D4" t="inlineStr">
        <is>
          <t xml:space="preserve">Box 1 · spIfz11WvXC</t>
        </is>
      </c>
      <c r="E4" t="inlineStr">
        <is>
          <t xml:space="preserve">Tommee Tippee biberones anticólicos 4 unidades</t>
        </is>
      </c>
      <c r="F4" t="inlineStr">
        <is>
          <t xml:space="preserve">B0CYM48L3G</t>
        </is>
      </c>
      <c r="G4" t="str" s="4">
        <f>HYPERLINK("https://www.amazon.es/dp/B0CYM48L3G","See on Amazon")</f>
        <v>See on Amazon</v>
      </c>
      <c r="H4" s="2">
        <v>39.99</v>
      </c>
      <c r="I4" s="2">
        <v>8.02</v>
      </c>
    </row>
    <row r="5">
      <c r="A5" t="inlineStr">
        <is>
          <t xml:space="preserve">spIfz11WvXC</t>
        </is>
      </c>
      <c r="B5" t="inlineStr">
        <is>
          <t xml:space="preserve">Kids 1 Box</t>
        </is>
      </c>
      <c r="C5" s="2">
        <v>123</v>
      </c>
      <c r="D5" t="inlineStr">
        <is>
          <t xml:space="preserve">Box 1 · spIfz11WvXC</t>
        </is>
      </c>
      <c r="E5" t="inlineStr">
        <is>
          <t xml:space="preserve">Tommee Tippee Twist &amp; Click 33 pañales blanco</t>
        </is>
      </c>
      <c r="F5" t="inlineStr">
        <is>
          <t xml:space="preserve">B0D5CZ1XGQ</t>
        </is>
      </c>
      <c r="G5" t="str" s="4">
        <f>HYPERLINK("https://www.amazon.es/dp/B0D5CZ1XGQ","See on Amazon")</f>
        <v>See on Amazon</v>
      </c>
      <c r="H5" s="2">
        <v>34.99</v>
      </c>
      <c r="I5" s="2">
        <v>7.02</v>
      </c>
    </row>
    <row r="6">
      <c r="A6" t="inlineStr">
        <is>
          <t xml:space="preserve">spIfz11WvXC</t>
        </is>
      </c>
      <c r="B6" t="inlineStr">
        <is>
          <t xml:space="preserve">Kids 1 Box</t>
        </is>
      </c>
      <c r="C6" s="2">
        <v>123</v>
      </c>
      <c r="D6" t="inlineStr">
        <is>
          <t xml:space="preserve">Box 1 · spIfz11WvXC</t>
        </is>
      </c>
      <c r="E6" t="inlineStr">
        <is>
          <t xml:space="preserve">Jané Catch bandolera bebé porteo lateral algodón</t>
        </is>
      </c>
      <c r="F6" t="inlineStr">
        <is>
          <t xml:space="preserve">B0F21SCGWQ</t>
        </is>
      </c>
      <c r="G6" t="str" s="4">
        <f>HYPERLINK("https://www.amazon.es/dp/B0F21SCGWQ","See on Amazon")</f>
        <v>See on Amazon</v>
      </c>
      <c r="H6" s="2">
        <v>34.95</v>
      </c>
      <c r="I6" s="2">
        <v>7.01</v>
      </c>
    </row>
    <row r="7">
      <c r="A7" t="inlineStr">
        <is>
          <t xml:space="preserve">spIfz11WvXC</t>
        </is>
      </c>
      <c r="B7" t="inlineStr">
        <is>
          <t xml:space="preserve">Kids 1 Box</t>
        </is>
      </c>
      <c r="C7" s="2">
        <v>123</v>
      </c>
      <c r="D7" t="inlineStr">
        <is>
          <t xml:space="preserve">Box 1 · spIfz11WvXC</t>
        </is>
      </c>
      <c r="E7" t="inlineStr">
        <is>
          <t xml:space="preserve">Suavinex Baby Wrap fular portabebés azul</t>
        </is>
      </c>
      <c r="F7" t="inlineStr">
        <is>
          <t xml:space="preserve">B07MD4QZPQ</t>
        </is>
      </c>
      <c r="G7" t="str" s="4">
        <f>HYPERLINK("https://www.amazon.es/dp/B07MD4QZPQ","See on Amazon")</f>
        <v>See on Amazon</v>
      </c>
      <c r="H7" s="2">
        <v>30.25</v>
      </c>
      <c r="I7" s="2">
        <v>6.07</v>
      </c>
    </row>
    <row r="8">
      <c r="A8" t="inlineStr">
        <is>
          <t xml:space="preserve">spIfz11WvXC</t>
        </is>
      </c>
      <c r="B8" t="inlineStr">
        <is>
          <t xml:space="preserve">Kids 1 Box</t>
        </is>
      </c>
      <c r="C8" s="2">
        <v>123</v>
      </c>
      <c r="D8" t="inlineStr">
        <is>
          <t xml:space="preserve">Box 1 · spIfz11WvXC</t>
        </is>
      </c>
      <c r="E8" t="inlineStr">
        <is>
          <t xml:space="preserve">Orinal infantil con sonido y música desmontable</t>
        </is>
      </c>
      <c r="F8" t="inlineStr">
        <is>
          <t xml:space="preserve">B0B8H8FWR7</t>
        </is>
      </c>
      <c r="G8" t="str" s="4">
        <f>HYPERLINK("https://www.amazon.es/dp/B0B8H8FWR7","See on Amazon")</f>
        <v>See on Amazon</v>
      </c>
      <c r="H8" s="2">
        <v>29.9</v>
      </c>
      <c r="I8" s="2">
        <v>6</v>
      </c>
    </row>
    <row r="9">
      <c r="A9" t="inlineStr">
        <is>
          <t xml:space="preserve">spIfz11WvXC</t>
        </is>
      </c>
      <c r="B9" t="inlineStr">
        <is>
          <t xml:space="preserve">Kids 1 Box</t>
        </is>
      </c>
      <c r="C9" s="2">
        <v>123</v>
      </c>
      <c r="D9" t="inlineStr">
        <is>
          <t xml:space="preserve">Box 1 · spIfz11WvXC</t>
        </is>
      </c>
      <c r="E9" t="inlineStr">
        <is>
          <t xml:space="preserve">Twistshake 78829 asiento baño bebé flotante</t>
        </is>
      </c>
      <c r="F9" t="inlineStr">
        <is>
          <t xml:space="preserve">B099N5CLY5</t>
        </is>
      </c>
      <c r="G9" t="str" s="4">
        <f>HYPERLINK("https://www.amazon.es/dp/B099N5CLY5","See on Amazon")</f>
        <v>See on Amazon</v>
      </c>
      <c r="H9" s="2">
        <v>29.19</v>
      </c>
      <c r="I9" s="2">
        <v>5.86</v>
      </c>
    </row>
    <row r="10">
      <c r="A10" t="inlineStr">
        <is>
          <t xml:space="preserve">spIfz11WvXC</t>
        </is>
      </c>
      <c r="B10" t="inlineStr">
        <is>
          <t xml:space="preserve">Kids 1 Box</t>
        </is>
      </c>
      <c r="C10" s="2">
        <v>123</v>
      </c>
      <c r="D10" t="inlineStr">
        <is>
          <t xml:space="preserve">Box 1 · spIfz11WvXC</t>
        </is>
      </c>
      <c r="E10" t="inlineStr">
        <is>
          <t xml:space="preserve">BÉABA vajilla silicona bebé rosa 4 piezas</t>
        </is>
      </c>
      <c r="F10" t="inlineStr">
        <is>
          <t xml:space="preserve">B07DLLCS14</t>
        </is>
      </c>
      <c r="G10" t="str" s="4">
        <f>HYPERLINK("https://www.amazon.es/dp/B07DLLCS14","See on Amazon")</f>
        <v>See on Amazon</v>
      </c>
      <c r="H10" s="2">
        <v>27.73</v>
      </c>
      <c r="I10" s="2">
        <v>5.56</v>
      </c>
    </row>
    <row r="11">
      <c r="A11" t="inlineStr">
        <is>
          <t xml:space="preserve">spIfz11WvXC</t>
        </is>
      </c>
      <c r="B11" t="inlineStr">
        <is>
          <t xml:space="preserve">Kids 1 Box</t>
        </is>
      </c>
      <c r="C11" s="2">
        <v>123</v>
      </c>
      <c r="D11" t="inlineStr">
        <is>
          <t xml:space="preserve">Box 1 · spIfz11WvXC</t>
        </is>
      </c>
      <c r="E11" t="inlineStr">
        <is>
          <t xml:space="preserve">Asalvo barrera cama plegable 90cm gris</t>
        </is>
      </c>
      <c r="F11" t="inlineStr">
        <is>
          <t xml:space="preserve">B01N5ATK4G</t>
        </is>
      </c>
      <c r="G11" t="str" s="4">
        <f>HYPERLINK("https://www.amazon.es/dp/B01N5ATK4G","See on Amazon")</f>
        <v>See on Amazon</v>
      </c>
      <c r="H11" s="2">
        <v>23.15</v>
      </c>
      <c r="I11" s="2">
        <v>4.65</v>
      </c>
    </row>
    <row r="12">
      <c r="A12" t="inlineStr">
        <is>
          <t xml:space="preserve">spIfz11WvXC</t>
        </is>
      </c>
      <c r="B12" t="inlineStr">
        <is>
          <t xml:space="preserve">Kids 1 Box</t>
        </is>
      </c>
      <c r="C12" s="2">
        <v>123</v>
      </c>
      <c r="D12" t="inlineStr">
        <is>
          <t xml:space="preserve">Box 1 · spIfz11WvXC</t>
        </is>
      </c>
      <c r="E12" t="inlineStr">
        <is>
          <t xml:space="preserve">Asalvo barrera cama plegable 90cm blanca</t>
        </is>
      </c>
      <c r="F12" t="inlineStr">
        <is>
          <t xml:space="preserve">B00SRB5CT8</t>
        </is>
      </c>
      <c r="G12" t="str" s="4">
        <f>HYPERLINK("https://www.amazon.es/dp/B00SRB5CT8","See on Amazon")</f>
        <v>See on Amazon</v>
      </c>
      <c r="H12" s="2">
        <v>21.4</v>
      </c>
      <c r="I12" s="2">
        <v>4.29</v>
      </c>
    </row>
    <row r="13">
      <c r="A13" t="inlineStr">
        <is>
          <t xml:space="preserve">spIfz11WvXC</t>
        </is>
      </c>
      <c r="B13" t="inlineStr">
        <is>
          <t xml:space="preserve">Kids 1 Box</t>
        </is>
      </c>
      <c r="C13" s="2">
        <v>123</v>
      </c>
      <c r="D13" t="inlineStr">
        <is>
          <t xml:space="preserve">Box 1 · spIfz11WvXC</t>
        </is>
      </c>
      <c r="E13" t="inlineStr">
        <is>
          <t xml:space="preserve">Suavinex Pack 2 Chupetes Recién Nacido Zero Zero</t>
        </is>
      </c>
      <c r="F13" t="inlineStr">
        <is>
          <t xml:space="preserve">B0CNF2CT42</t>
        </is>
      </c>
      <c r="G13" t="str" s="4">
        <f>HYPERLINK("https://www.amazon.es/dp/B0CNF2CT42","See on Amazon")</f>
        <v>See on Amazon</v>
      </c>
      <c r="H13" s="2">
        <v>16.99</v>
      </c>
      <c r="I13" s="2">
        <v>3.41</v>
      </c>
    </row>
    <row r="14">
      <c r="A14" t="inlineStr">
        <is>
          <t xml:space="preserve">spIfz11WvXC</t>
        </is>
      </c>
      <c r="B14" t="inlineStr">
        <is>
          <t xml:space="preserve">Kids 1 Box</t>
        </is>
      </c>
      <c r="C14" s="2">
        <v>123</v>
      </c>
      <c r="D14" t="inlineStr">
        <is>
          <t xml:space="preserve">Box 1 · spIfz11WvXC</t>
        </is>
      </c>
      <c r="E14" t="inlineStr">
        <is>
          <t xml:space="preserve">Suavinex chupete Zero Zero 0-2 meses silicona</t>
        </is>
      </c>
      <c r="F14" t="inlineStr">
        <is>
          <t xml:space="preserve">B0CNF2CT42</t>
        </is>
      </c>
      <c r="G14" t="str" s="4">
        <f>HYPERLINK("https://www.amazon.es/dp/B0CNF2CT42","See on Amazon")</f>
        <v>See on Amazon</v>
      </c>
      <c r="H14" s="2">
        <v>16.99</v>
      </c>
      <c r="I14" s="2">
        <v>3.41</v>
      </c>
    </row>
    <row r="15">
      <c r="A15" t="inlineStr">
        <is>
          <t xml:space="preserve">spIfz11WvXC</t>
        </is>
      </c>
      <c r="B15" t="inlineStr">
        <is>
          <t xml:space="preserve">Kids 1 Box</t>
        </is>
      </c>
      <c r="C15" s="2">
        <v>123</v>
      </c>
      <c r="D15" t="inlineStr">
        <is>
          <t xml:space="preserve">Box 1 · spIfz11WvXC</t>
        </is>
      </c>
      <c r="E15" t="inlineStr">
        <is>
          <t xml:space="preserve">Viondra mochila protección cabeza bebé gato</t>
        </is>
      </c>
      <c r="F15" t="inlineStr">
        <is>
          <t xml:space="preserve">B0FXLPH9HM</t>
        </is>
      </c>
      <c r="G15" t="str" s="4">
        <f>HYPERLINK("https://www.amazon.es/dp/B0FXLPH9HM","See on Amazon")</f>
        <v>See on Amazon</v>
      </c>
      <c r="H15" s="2">
        <v>16.19</v>
      </c>
      <c r="I15" s="2">
        <v>3.25</v>
      </c>
    </row>
    <row r="16">
      <c r="A16" t="inlineStr">
        <is>
          <t xml:space="preserve">spIfz11WvXC</t>
        </is>
      </c>
      <c r="B16" t="inlineStr">
        <is>
          <t xml:space="preserve">Kids 1 Box</t>
        </is>
      </c>
      <c r="C16" s="2">
        <v>123</v>
      </c>
      <c r="D16" t="inlineStr">
        <is>
          <t xml:space="preserve">Box 1 · spIfz11WvXC</t>
        </is>
      </c>
      <c r="E16" t="inlineStr">
        <is>
          <t xml:space="preserve">Interbaby juego sábanas minicuna Love beige</t>
        </is>
      </c>
      <c r="F16" t="inlineStr">
        <is>
          <t xml:space="preserve">B00LTT7BGM</t>
        </is>
      </c>
      <c r="G16" t="str" s="4">
        <f>HYPERLINK("https://www.amazon.es/dp/B00LTT7BGM","See on Amazon")</f>
        <v>See on Amazon</v>
      </c>
      <c r="H16" s="2">
        <v>16.18</v>
      </c>
      <c r="I16" s="2">
        <v>3.24</v>
      </c>
    </row>
    <row r="17">
      <c r="A17" t="inlineStr">
        <is>
          <t xml:space="preserve">spIfz11WvXC</t>
        </is>
      </c>
      <c r="B17" t="inlineStr">
        <is>
          <t xml:space="preserve">Kids 1 Box</t>
        </is>
      </c>
      <c r="C17" s="2">
        <v>123</v>
      </c>
      <c r="D17" t="inlineStr">
        <is>
          <t xml:space="preserve">Box 1 · spIfz11WvXC</t>
        </is>
      </c>
      <c r="E17" t="inlineStr">
        <is>
          <t xml:space="preserve">NUK Mini Magic Cup Night 160ml azul</t>
        </is>
      </c>
      <c r="F17" t="inlineStr">
        <is>
          <t xml:space="preserve">B0BB1WCLSZ</t>
        </is>
      </c>
      <c r="G17" t="str" s="4">
        <f>HYPERLINK("https://www.amazon.es/dp/B0BB1WCLSZ","See on Amazon")</f>
        <v>See on Amazon</v>
      </c>
      <c r="H17" s="2">
        <v>15.79</v>
      </c>
      <c r="I17" s="2">
        <v>3.16</v>
      </c>
    </row>
    <row r="18">
      <c r="A18" t="inlineStr">
        <is>
          <t xml:space="preserve">spIfz11WvXC</t>
        </is>
      </c>
      <c r="B18" t="inlineStr">
        <is>
          <t xml:space="preserve">Kids 1 Box</t>
        </is>
      </c>
      <c r="C18" s="2">
        <v>123</v>
      </c>
      <c r="D18" t="inlineStr">
        <is>
          <t xml:space="preserve">Box 1 · spIfz11WvXC</t>
        </is>
      </c>
      <c r="E18" t="inlineStr">
        <is>
          <t xml:space="preserve">Medela parches hidrogel 4 unidades esterilizados</t>
        </is>
      </c>
      <c r="F18" t="inlineStr">
        <is>
          <t xml:space="preserve">B0FB495RFY</t>
        </is>
      </c>
      <c r="G18" t="str" s="4">
        <f>HYPERLINK("https://www.amazon.es/dp/B0FB495RFY","See on Amazon")</f>
        <v>See on Amazon</v>
      </c>
      <c r="H18" s="2">
        <v>15.3</v>
      </c>
      <c r="I18" s="2">
        <v>3.06</v>
      </c>
    </row>
    <row r="19">
      <c r="A19" t="inlineStr">
        <is>
          <t xml:space="preserve">spIfz11WvXC</t>
        </is>
      </c>
      <c r="B19" t="inlineStr">
        <is>
          <t xml:space="preserve">Kids 1 Box</t>
        </is>
      </c>
      <c r="C19" s="2">
        <v>123</v>
      </c>
      <c r="D19" t="inlineStr">
        <is>
          <t xml:space="preserve">Box 1 · spIfz11WvXC</t>
        </is>
      </c>
      <c r="E19" t="inlineStr">
        <is>
          <t xml:space="preserve">Suavinex 10 tarritos 200 ml herméticos bebé</t>
        </is>
      </c>
      <c r="F19" t="inlineStr">
        <is>
          <t xml:space="preserve">B07GVZ53CR</t>
        </is>
      </c>
      <c r="G19" t="str" s="4">
        <f>HYPERLINK("https://www.amazon.es/dp/B07GVZ53CR","See on Amazon")</f>
        <v>See on Amazon</v>
      </c>
      <c r="H19" s="2">
        <v>14.9</v>
      </c>
      <c r="I19" s="2">
        <v>2.98</v>
      </c>
    </row>
    <row r="20">
      <c r="A20" t="inlineStr">
        <is>
          <t xml:space="preserve">spIfz11WvXC</t>
        </is>
      </c>
      <c r="B20" t="inlineStr">
        <is>
          <t xml:space="preserve">Kids 1 Box</t>
        </is>
      </c>
      <c r="C20" s="2">
        <v>123</v>
      </c>
      <c r="D20" t="inlineStr">
        <is>
          <t xml:space="preserve">Box 1 · spIfz11WvXC</t>
        </is>
      </c>
      <c r="E20" t="inlineStr">
        <is>
          <t xml:space="preserve">Lansinoh extractor leche materna silicona manual</t>
        </is>
      </c>
      <c r="F20" t="inlineStr">
        <is>
          <t xml:space="preserve">B098F53X12</t>
        </is>
      </c>
      <c r="G20" t="str" s="4">
        <f>HYPERLINK("https://www.amazon.es/dp/B098F53X12","See on Amazon")</f>
        <v>See on Amazon</v>
      </c>
      <c r="H20" s="2">
        <v>14.9</v>
      </c>
      <c r="I20" s="2">
        <v>2.98</v>
      </c>
    </row>
    <row r="21">
      <c r="A21" t="inlineStr">
        <is>
          <t xml:space="preserve">spIfz11WvXC</t>
        </is>
      </c>
      <c r="B21" t="inlineStr">
        <is>
          <t xml:space="preserve">Kids 1 Box</t>
        </is>
      </c>
      <c r="C21" s="2">
        <v>123</v>
      </c>
      <c r="D21" t="inlineStr">
        <is>
          <t xml:space="preserve">Box 1 · spIfz11WvXC</t>
        </is>
      </c>
      <c r="E21" t="inlineStr">
        <is>
          <t xml:space="preserve">Suavinex 10 tarritos 200 ml herméticos bebé</t>
        </is>
      </c>
      <c r="F21" t="inlineStr">
        <is>
          <t xml:space="preserve">B07GVZ53CR</t>
        </is>
      </c>
      <c r="G21" t="str" s="4">
        <f>HYPERLINK("https://www.amazon.es/dp/B07GVZ53CR","See on Amazon")</f>
        <v>See on Amazon</v>
      </c>
      <c r="H21" s="2">
        <v>14.9</v>
      </c>
      <c r="I21" s="2">
        <v>2.98</v>
      </c>
    </row>
    <row r="22">
      <c r="A22" t="inlineStr">
        <is>
          <t xml:space="preserve">spIfz11WvXC</t>
        </is>
      </c>
      <c r="B22" t="inlineStr">
        <is>
          <t xml:space="preserve">Kids 1 Box</t>
        </is>
      </c>
      <c r="C22" s="2">
        <v>123</v>
      </c>
      <c r="D22" t="inlineStr">
        <is>
          <t xml:space="preserve">Box 1 · spIfz11WvXC</t>
        </is>
      </c>
      <c r="E22" t="inlineStr">
        <is>
          <t xml:space="preserve">Vinabo espejo coche bebé ajustable 360°</t>
        </is>
      </c>
      <c r="F22" t="inlineStr">
        <is>
          <t xml:space="preserve">B0C2CBNXG8</t>
        </is>
      </c>
      <c r="G22" t="str" s="4">
        <f>HYPERLINK("https://www.amazon.es/dp/B0C2CBNXG8","See on Amazon")</f>
        <v>See on Amazon</v>
      </c>
      <c r="H22" s="2">
        <v>13.32</v>
      </c>
      <c r="I22" s="2">
        <v>2.67</v>
      </c>
    </row>
    <row r="23">
      <c r="A23" t="inlineStr">
        <is>
          <t xml:space="preserve">spIfz11WvXC</t>
        </is>
      </c>
      <c r="B23" t="inlineStr">
        <is>
          <t xml:space="preserve">Kids 1 Box</t>
        </is>
      </c>
      <c r="C23" s="2">
        <v>123</v>
      </c>
      <c r="D23" t="inlineStr">
        <is>
          <t xml:space="preserve">Box 1 · spIfz11WvXC</t>
        </is>
      </c>
      <c r="E23" t="inlineStr">
        <is>
          <t xml:space="preserve">Romon cerradura seguridad puertas niños 4 pcs</t>
        </is>
      </c>
      <c r="F23" t="inlineStr">
        <is>
          <t xml:space="preserve">B0DFY43W6B</t>
        </is>
      </c>
      <c r="G23" t="str" s="4">
        <f>HYPERLINK("https://www.amazon.es/dp/B0DFY43W6B","See on Amazon")</f>
        <v>See on Amazon</v>
      </c>
      <c r="H23" s="2">
        <v>12.99</v>
      </c>
      <c r="I23" s="2">
        <v>2.6</v>
      </c>
    </row>
    <row r="24">
      <c r="A24" t="inlineStr">
        <is>
          <t xml:space="preserve">spIfz11WvXC</t>
        </is>
      </c>
      <c r="B24" t="inlineStr">
        <is>
          <t xml:space="preserve">Kids 1 Box</t>
        </is>
      </c>
      <c r="C24" s="2">
        <v>123</v>
      </c>
      <c r="D24" t="inlineStr">
        <is>
          <t xml:space="preserve">Box 1 · spIfz11WvXC</t>
        </is>
      </c>
      <c r="E24" t="inlineStr">
        <is>
          <t xml:space="preserve">Chicco repelente ultrasónico portátil 3m blanco</t>
        </is>
      </c>
      <c r="F24" t="inlineStr">
        <is>
          <t xml:space="preserve">B00T69BPVY</t>
        </is>
      </c>
      <c r="G24" t="str" s="4">
        <f>HYPERLINK("https://www.amazon.es/dp/B00T69BPVY","See on Amazon")</f>
        <v>See on Amazon</v>
      </c>
      <c r="H24" s="2">
        <v>10.79</v>
      </c>
      <c r="I24" s="2">
        <v>2.16</v>
      </c>
    </row>
    <row r="25">
      <c r="A25" t="inlineStr">
        <is>
          <t xml:space="preserve">spIfz11WvXC</t>
        </is>
      </c>
      <c r="B25" t="inlineStr">
        <is>
          <t xml:space="preserve">Kids 1 Box</t>
        </is>
      </c>
      <c r="C25" s="2">
        <v>123</v>
      </c>
      <c r="D25" t="inlineStr">
        <is>
          <t xml:space="preserve">Box 1 · spIfz11WvXC</t>
        </is>
      </c>
      <c r="E25" t="inlineStr">
        <is>
          <t xml:space="preserve">NUK Mini-Me vaso 450ml rosa antigoteo</t>
        </is>
      </c>
      <c r="F25" t="inlineStr">
        <is>
          <t xml:space="preserve">B0CNXVR4CR</t>
        </is>
      </c>
      <c r="G25" t="str" s="4">
        <f>HYPERLINK("https://www.amazon.es/dp/B0CNXVR4CR","See on Amazon")</f>
        <v>See on Amazon</v>
      </c>
      <c r="H25" s="2">
        <v>10.21</v>
      </c>
      <c r="I25" s="2">
        <v>2.04</v>
      </c>
    </row>
    <row r="26">
      <c r="A26" t="inlineStr">
        <is>
          <t xml:space="preserve">spIfz11WvXC</t>
        </is>
      </c>
      <c r="B26" t="inlineStr">
        <is>
          <t xml:space="preserve">Kids 1 Box</t>
        </is>
      </c>
      <c r="C26" s="2">
        <v>123</v>
      </c>
      <c r="D26" t="inlineStr">
        <is>
          <t xml:space="preserve">Box 1 · spIfz11WvXC</t>
        </is>
      </c>
      <c r="E26" t="inlineStr">
        <is>
          <t xml:space="preserve">Jané funda antitérmica universal gris bebé</t>
        </is>
      </c>
      <c r="F26" t="inlineStr">
        <is>
          <t xml:space="preserve">B07D5JCPZN</t>
        </is>
      </c>
      <c r="G26" t="str" s="4">
        <f>HYPERLINK("https://www.amazon.es/dp/B07D5JCPZN","See on Amazon")</f>
        <v>See on Amazon</v>
      </c>
      <c r="H26" s="2">
        <v>9.95</v>
      </c>
      <c r="I26" s="2">
        <v>1.99</v>
      </c>
    </row>
    <row r="27">
      <c r="A27" t="inlineStr">
        <is>
          <t xml:space="preserve">spIfz11WvXC</t>
        </is>
      </c>
      <c r="B27" t="inlineStr">
        <is>
          <t xml:space="preserve">Kids 1 Box</t>
        </is>
      </c>
      <c r="C27" s="2">
        <v>123</v>
      </c>
      <c r="D27" t="inlineStr">
        <is>
          <t xml:space="preserve">Box 1 · spIfz11WvXC</t>
        </is>
      </c>
      <c r="E27" t="inlineStr">
        <is>
          <t xml:space="preserve">Jordan Step 1 cepillo dientes bebé 0-2</t>
        </is>
      </c>
      <c r="F27" t="inlineStr">
        <is>
          <t xml:space="preserve">B01CKKOIZU</t>
        </is>
      </c>
      <c r="G27" t="str" s="4">
        <f>HYPERLINK("https://www.amazon.es/dp/B01CKKOIZU","See on Amazon")</f>
        <v>See on Amazon</v>
      </c>
      <c r="H27" s="2">
        <v>9.9</v>
      </c>
      <c r="I27" s="2">
        <v>1.98</v>
      </c>
    </row>
    <row r="28">
      <c r="A28" t="inlineStr">
        <is>
          <t xml:space="preserve">spIfz11WvXC</t>
        </is>
      </c>
      <c r="B28" t="inlineStr">
        <is>
          <t xml:space="preserve">Kids 1 Box</t>
        </is>
      </c>
      <c r="C28" s="2">
        <v>123</v>
      </c>
      <c r="D28" t="inlineStr">
        <is>
          <t xml:space="preserve">Box 1 · spIfz11WvXC</t>
        </is>
      </c>
      <c r="E28" t="inlineStr">
        <is>
          <t xml:space="preserve">URMYWO libro bebé blanco negro motricidad</t>
        </is>
      </c>
      <c r="F28" t="inlineStr">
        <is>
          <t xml:space="preserve">B0CFZX62BY</t>
        </is>
      </c>
      <c r="G28" t="str" s="4">
        <f>HYPERLINK("https://www.amazon.es/dp/B0CFZX62BY","See on Amazon")</f>
        <v>See on Amazon</v>
      </c>
      <c r="H28" s="2">
        <v>9.02</v>
      </c>
      <c r="I28" s="2">
        <v>1.8</v>
      </c>
    </row>
    <row r="29">
      <c r="A29" t="inlineStr">
        <is>
          <t xml:space="preserve">spIfz11WvXC</t>
        </is>
      </c>
      <c r="B29" t="inlineStr">
        <is>
          <t xml:space="preserve">Kids 1 Box</t>
        </is>
      </c>
      <c r="C29" s="2">
        <v>123</v>
      </c>
      <c r="D29" t="inlineStr">
        <is>
          <t xml:space="preserve">Box 1 · spIfz11WvXC</t>
        </is>
      </c>
      <c r="E29" t="inlineStr">
        <is>
          <t xml:space="preserve">Munchkin Miracle vaso bebé asas 360º azul</t>
        </is>
      </c>
      <c r="F29" t="inlineStr">
        <is>
          <t xml:space="preserve">B0158YQYWU</t>
        </is>
      </c>
      <c r="G29" t="str" s="4">
        <f>HYPERLINK("https://www.amazon.es/dp/B0158YQYWU","See on Amazon")</f>
        <v>See on Amazon</v>
      </c>
      <c r="H29" s="2">
        <v>8.99</v>
      </c>
      <c r="I29" s="2">
        <v>1.8</v>
      </c>
    </row>
  </sheetData>
  <autoFilter ref="A1:I29"/>
</worksheet>
</file>