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spIfz11aVLM</t>
        </is>
      </c>
      <c r="B2" t="inlineStr">
        <is>
          <t xml:space="preserve">Enfants 1 carton</t>
        </is>
      </c>
      <c r="C2" s="3">
        <v>34</v>
      </c>
      <c r="D2" s="2">
        <v>786.56</v>
      </c>
      <c r="E2" s="2">
        <v>157</v>
      </c>
      <c r="F2" t="str" s="4">
        <f>HYPERLINK("https://reusalia.es/fr/lotes/spIfz11aVLM","https://reusalia.es/fr/lotes/spIfz11aVLM")</f>
        <v>https://reusalia.es/fr/lotes/spIfz11aVLM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spIfz11aVLM</t>
        </is>
      </c>
      <c r="B2" t="inlineStr">
        <is>
          <t xml:space="preserve">Enfants 1 carton</t>
        </is>
      </c>
      <c r="C2" s="2">
        <v>157</v>
      </c>
      <c r="D2" t="inlineStr">
        <is>
          <t xml:space="preserve">Carton 1 · spIfz11aVLM</t>
        </is>
      </c>
      <c r="E2" t="inlineStr">
        <is>
          <t xml:space="preserve">Medela extractor leche eléctrico Solo USB</t>
        </is>
      </c>
      <c r="F2" t="inlineStr">
        <is>
          <t xml:space="preserve">B0983NDTSM</t>
        </is>
      </c>
      <c r="G2" t="str" s="4">
        <f>HYPERLINK("https://www.amazon.es/dp/B0983NDTSM","Voir sur Amazon")</f>
        <v>Voir sur Amazon</v>
      </c>
      <c r="H2" s="2">
        <v>83.67</v>
      </c>
      <c r="I2" s="2">
        <v>16.71</v>
      </c>
    </row>
    <row r="3">
      <c r="A3" t="inlineStr">
        <is>
          <t xml:space="preserve">spIfz11aVLM</t>
        </is>
      </c>
      <c r="B3" t="inlineStr">
        <is>
          <t xml:space="preserve">Enfants 1 carton</t>
        </is>
      </c>
      <c r="C3" s="2">
        <v>157</v>
      </c>
      <c r="D3" t="inlineStr">
        <is>
          <t xml:space="preserve">Carton 1 · spIfz11aVLM</t>
        </is>
      </c>
      <c r="E3" t="inlineStr">
        <is>
          <t xml:space="preserve">Chicco All in One esterilizador 6 biberones</t>
        </is>
      </c>
      <c r="F3" t="inlineStr">
        <is>
          <t xml:space="preserve">B09XFCLFXN</t>
        </is>
      </c>
      <c r="G3" t="str" s="4">
        <f>HYPERLINK("https://www.amazon.es/dp/B09XFCLFXN","Voir sur Amazon")</f>
        <v>Voir sur Amazon</v>
      </c>
      <c r="H3" s="2">
        <v>64.05</v>
      </c>
      <c r="I3" s="2">
        <v>12.79</v>
      </c>
    </row>
    <row r="4">
      <c r="A4" t="inlineStr">
        <is>
          <t xml:space="preserve">spIfz11aVLM</t>
        </is>
      </c>
      <c r="B4" t="inlineStr">
        <is>
          <t xml:space="preserve">Enfants 1 carton</t>
        </is>
      </c>
      <c r="C4" s="2">
        <v>157</v>
      </c>
      <c r="D4" t="inlineStr">
        <is>
          <t xml:space="preserve">Carton 1 · spIfz11aVLM</t>
        </is>
      </c>
      <c r="E4" t="inlineStr">
        <is>
          <t xml:space="preserve">Adaptador CYBEX para Balios S Talos S</t>
        </is>
      </c>
      <c r="F4" t="inlineStr">
        <is>
          <t xml:space="preserve">B082FLQHMD</t>
        </is>
      </c>
      <c r="G4" t="str" s="4">
        <f>HYPERLINK("https://www.amazon.es/dp/B082FLQHMD","Voir sur Amazon")</f>
        <v>Voir sur Amazon</v>
      </c>
      <c r="H4" s="2">
        <v>54.85</v>
      </c>
      <c r="I4" s="2">
        <v>10.95</v>
      </c>
    </row>
    <row r="5">
      <c r="A5" t="inlineStr">
        <is>
          <t xml:space="preserve">spIfz11aVLM</t>
        </is>
      </c>
      <c r="B5" t="inlineStr">
        <is>
          <t xml:space="preserve">Enfants 1 carton</t>
        </is>
      </c>
      <c r="C5" s="2">
        <v>157</v>
      </c>
      <c r="D5" t="inlineStr">
        <is>
          <t xml:space="preserve">Carton 1 · spIfz11aVLM</t>
        </is>
      </c>
      <c r="E5" t="inlineStr">
        <is>
          <t xml:space="preserve">Walking Mum I Love Vichy bolso mochila pañalera</t>
        </is>
      </c>
      <c r="F5" t="inlineStr">
        <is>
          <t xml:space="preserve">B091TWY5JN</t>
        </is>
      </c>
      <c r="G5" t="str" s="4">
        <f>HYPERLINK("https://www.amazon.es/dp/B091TWY5JN","Voir sur Amazon")</f>
        <v>Voir sur Amazon</v>
      </c>
      <c r="H5" s="2">
        <v>54.03</v>
      </c>
      <c r="I5" s="2">
        <v>10.79</v>
      </c>
    </row>
    <row r="6">
      <c r="A6" t="inlineStr">
        <is>
          <t xml:space="preserve">spIfz11aVLM</t>
        </is>
      </c>
      <c r="B6" t="inlineStr">
        <is>
          <t xml:space="preserve">Enfants 1 carton</t>
        </is>
      </c>
      <c r="C6" s="2">
        <v>157</v>
      </c>
      <c r="D6" t="inlineStr">
        <is>
          <t xml:space="preserve">Carton 1 · spIfz11aVLM</t>
        </is>
      </c>
      <c r="E6" t="inlineStr">
        <is>
          <t xml:space="preserve">Jané Dual mochila portabebé 3 posiciones beige</t>
        </is>
      </c>
      <c r="F6" t="inlineStr">
        <is>
          <t xml:space="preserve">B0D2P9NSHD</t>
        </is>
      </c>
      <c r="G6" t="str" s="4">
        <f>HYPERLINK("https://www.amazon.es/dp/B0D2P9NSHD","Voir sur Amazon")</f>
        <v>Voir sur Amazon</v>
      </c>
      <c r="H6" s="2">
        <v>44.95</v>
      </c>
      <c r="I6" s="2">
        <v>8.98</v>
      </c>
    </row>
    <row r="7">
      <c r="A7" t="inlineStr">
        <is>
          <t xml:space="preserve">spIfz11aVLM</t>
        </is>
      </c>
      <c r="B7" t="inlineStr">
        <is>
          <t xml:space="preserve">Enfants 1 carton</t>
        </is>
      </c>
      <c r="C7" s="2">
        <v>157</v>
      </c>
      <c r="D7" t="inlineStr">
        <is>
          <t xml:space="preserve">Carton 1 · spIfz11aVLM</t>
        </is>
      </c>
      <c r="E7" t="inlineStr">
        <is>
          <t xml:space="preserve">Chicco esterilizador eléctrico 6 biberones 330ml</t>
        </is>
      </c>
      <c r="F7" t="inlineStr">
        <is>
          <t xml:space="preserve">B09XFCVGCQ</t>
        </is>
      </c>
      <c r="G7" t="str" s="4">
        <f>HYPERLINK("https://www.amazon.es/dp/B09XFCVGCQ","Voir sur Amazon")</f>
        <v>Voir sur Amazon</v>
      </c>
      <c r="H7" s="2">
        <v>43.98</v>
      </c>
      <c r="I7" s="2">
        <v>8.78</v>
      </c>
    </row>
    <row r="8">
      <c r="A8" t="inlineStr">
        <is>
          <t xml:space="preserve">spIfz11aVLM</t>
        </is>
      </c>
      <c r="B8" t="inlineStr">
        <is>
          <t xml:space="preserve">Enfants 1 carton</t>
        </is>
      </c>
      <c r="C8" s="2">
        <v>157</v>
      </c>
      <c r="D8" t="inlineStr">
        <is>
          <t xml:space="preserve">Carton 1 · spIfz11aVLM</t>
        </is>
      </c>
      <c r="E8" t="inlineStr">
        <is>
          <t xml:space="preserve">Chicco Next2Dreams móvil cuna rosa luces</t>
        </is>
      </c>
      <c r="F8" t="inlineStr">
        <is>
          <t xml:space="preserve">B079TQW58K</t>
        </is>
      </c>
      <c r="G8" t="str" s="4">
        <f>HYPERLINK("https://www.amazon.es/dp/B079TQW58K","Voir sur Amazon")</f>
        <v>Voir sur Amazon</v>
      </c>
      <c r="H8" s="2">
        <v>27.99</v>
      </c>
      <c r="I8" s="2">
        <v>5.59</v>
      </c>
    </row>
    <row r="9">
      <c r="A9" t="inlineStr">
        <is>
          <t xml:space="preserve">spIfz11aVLM</t>
        </is>
      </c>
      <c r="B9" t="inlineStr">
        <is>
          <t xml:space="preserve">Enfants 1 carton</t>
        </is>
      </c>
      <c r="C9" s="2">
        <v>157</v>
      </c>
      <c r="D9" t="inlineStr">
        <is>
          <t xml:space="preserve">Carton 1 · spIfz11aVLM</t>
        </is>
      </c>
      <c r="E9" t="inlineStr">
        <is>
          <t xml:space="preserve">Fehn 066326 rodillo estimulación temprana león</t>
        </is>
      </c>
      <c r="F9" t="inlineStr">
        <is>
          <t xml:space="preserve">B071G7ZYDR</t>
        </is>
      </c>
      <c r="G9" t="str" s="4">
        <f>HYPERLINK("https://www.amazon.es/dp/B071G7ZYDR","Voir sur Amazon")</f>
        <v>Voir sur Amazon</v>
      </c>
      <c r="H9" s="2">
        <v>24.99</v>
      </c>
      <c r="I9" s="2">
        <v>4.99</v>
      </c>
    </row>
    <row r="10">
      <c r="A10" t="inlineStr">
        <is>
          <t xml:space="preserve">spIfz11aVLM</t>
        </is>
      </c>
      <c r="B10" t="inlineStr">
        <is>
          <t xml:space="preserve">Enfants 1 carton</t>
        </is>
      </c>
      <c r="C10" s="2">
        <v>157</v>
      </c>
      <c r="D10" t="inlineStr">
        <is>
          <t xml:space="preserve">Carton 1 · spIfz11aVLM</t>
        </is>
      </c>
      <c r="E10" t="inlineStr">
        <is>
          <t xml:space="preserve">Oasser reposacabezas coche niño ajustable 360°</t>
        </is>
      </c>
      <c r="F10" t="inlineStr">
        <is>
          <t xml:space="preserve">B08N4W9QSB</t>
        </is>
      </c>
      <c r="G10" t="str" s="4">
        <f>HYPERLINK("https://www.amazon.es/dp/B08N4W9QSB","Voir sur Amazon")</f>
        <v>Voir sur Amazon</v>
      </c>
      <c r="H10" s="2">
        <v>23.1</v>
      </c>
      <c r="I10" s="2">
        <v>4.62</v>
      </c>
    </row>
    <row r="11">
      <c r="A11" t="inlineStr">
        <is>
          <t xml:space="preserve">spIfz11aVLM</t>
        </is>
      </c>
      <c r="B11" t="inlineStr">
        <is>
          <t xml:space="preserve">Enfants 1 carton</t>
        </is>
      </c>
      <c r="C11" s="2">
        <v>157</v>
      </c>
      <c r="D11" t="inlineStr">
        <is>
          <t xml:space="preserve">Carton 1 · spIfz11aVLM</t>
        </is>
      </c>
      <c r="E11" t="inlineStr">
        <is>
          <t xml:space="preserve">Jané bañera hinchable bebé 30L azul reposacabezas</t>
        </is>
      </c>
      <c r="F11" t="inlineStr">
        <is>
          <t xml:space="preserve">B0C4TH7DRW</t>
        </is>
      </c>
      <c r="G11" t="str" s="4">
        <f>HYPERLINK("https://www.amazon.es/dp/B0C4TH7DRW","Voir sur Amazon")</f>
        <v>Voir sur Amazon</v>
      </c>
      <c r="H11" s="2">
        <v>22.95</v>
      </c>
      <c r="I11" s="2">
        <v>4.59</v>
      </c>
    </row>
    <row r="12">
      <c r="A12" t="inlineStr">
        <is>
          <t xml:space="preserve">spIfz11aVLM</t>
        </is>
      </c>
      <c r="B12" t="inlineStr">
        <is>
          <t xml:space="preserve">Enfants 1 carton</t>
        </is>
      </c>
      <c r="C12" s="2">
        <v>157</v>
      </c>
      <c r="D12" t="inlineStr">
        <is>
          <t xml:space="preserve">Carton 1 · spIfz11aVLM</t>
        </is>
      </c>
      <c r="E12" t="inlineStr">
        <is>
          <t xml:space="preserve">BIBS Colour chupete bebé 6-18 meses</t>
        </is>
      </c>
      <c r="F12" t="inlineStr">
        <is>
          <t xml:space="preserve">B0BTZ7RM7C</t>
        </is>
      </c>
      <c r="G12" t="str" s="4">
        <f>HYPERLINK("https://www.amazon.es/dp/B0BTZ7RM7C","Voir sur Amazon")</f>
        <v>Voir sur Amazon</v>
      </c>
      <c r="H12" s="2">
        <v>21.95</v>
      </c>
      <c r="I12" s="2">
        <v>4.39</v>
      </c>
    </row>
    <row r="13">
      <c r="A13" t="inlineStr">
        <is>
          <t xml:space="preserve">spIfz11aVLM</t>
        </is>
      </c>
      <c r="B13" t="inlineStr">
        <is>
          <t xml:space="preserve">Enfants 1 carton</t>
        </is>
      </c>
      <c r="C13" s="2">
        <v>157</v>
      </c>
      <c r="D13" t="inlineStr">
        <is>
          <t xml:space="preserve">Carton 1 · spIfz11aVLM</t>
        </is>
      </c>
      <c r="E13" t="inlineStr">
        <is>
          <t xml:space="preserve">Medela Easy Pour bolsas leche 210ml</t>
        </is>
      </c>
      <c r="F13" t="inlineStr">
        <is>
          <t xml:space="preserve">B0D97R57G3</t>
        </is>
      </c>
      <c r="G13" t="str" s="4">
        <f>HYPERLINK("https://www.amazon.es/dp/B0D97R57G3","Voir sur Amazon")</f>
        <v>Voir sur Amazon</v>
      </c>
      <c r="H13" s="2">
        <v>19.99</v>
      </c>
      <c r="I13" s="2">
        <v>4</v>
      </c>
    </row>
    <row r="14">
      <c r="A14" t="inlineStr">
        <is>
          <t xml:space="preserve">spIfz11aVLM</t>
        </is>
      </c>
      <c r="B14" t="inlineStr">
        <is>
          <t xml:space="preserve">Enfants 1 carton</t>
        </is>
      </c>
      <c r="C14" s="2">
        <v>157</v>
      </c>
      <c r="D14" t="inlineStr">
        <is>
          <t xml:space="preserve">Carton 1 · spIfz11aVLM</t>
        </is>
      </c>
      <c r="E14" t="inlineStr">
        <is>
          <t xml:space="preserve">Nuby Go Potty 2 en 1 orinal viaje</t>
        </is>
      </c>
      <c r="F14" t="inlineStr">
        <is>
          <t xml:space="preserve">B0C6728W48</t>
        </is>
      </c>
      <c r="G14" t="str" s="4">
        <f>HYPERLINK("https://www.amazon.es/dp/B0C6728W48","Voir sur Amazon")</f>
        <v>Voir sur Amazon</v>
      </c>
      <c r="H14" s="2">
        <v>19.99</v>
      </c>
      <c r="I14" s="2">
        <v>4</v>
      </c>
    </row>
    <row r="15">
      <c r="A15" t="inlineStr">
        <is>
          <t xml:space="preserve">spIfz11aVLM</t>
        </is>
      </c>
      <c r="B15" t="inlineStr">
        <is>
          <t xml:space="preserve">Enfants 1 carton</t>
        </is>
      </c>
      <c r="C15" s="2">
        <v>157</v>
      </c>
      <c r="D15" t="inlineStr">
        <is>
          <t xml:space="preserve">Carton 1 · spIfz11aVLM</t>
        </is>
      </c>
      <c r="E15" t="inlineStr">
        <is>
          <t xml:space="preserve">NK Orinal Infantil plegable con bolsas</t>
        </is>
      </c>
      <c r="F15" t="inlineStr">
        <is>
          <t xml:space="preserve">B0DNTJT1LD</t>
        </is>
      </c>
      <c r="G15" t="str" s="4">
        <f>HYPERLINK("https://www.amazon.es/dp/B0DNTJT1LD","Voir sur Amazon")</f>
        <v>Voir sur Amazon</v>
      </c>
      <c r="H15" s="2">
        <v>18.99</v>
      </c>
      <c r="I15" s="2">
        <v>3.8</v>
      </c>
    </row>
    <row r="16">
      <c r="A16" t="inlineStr">
        <is>
          <t xml:space="preserve">spIfz11aVLM</t>
        </is>
      </c>
      <c r="B16" t="inlineStr">
        <is>
          <t xml:space="preserve">Enfants 1 carton</t>
        </is>
      </c>
      <c r="C16" s="2">
        <v>157</v>
      </c>
      <c r="D16" t="inlineStr">
        <is>
          <t xml:space="preserve">Carton 1 · spIfz11aVLM</t>
        </is>
      </c>
      <c r="E16" t="inlineStr">
        <is>
          <t xml:space="preserve">Babymoov EAT'S ISY recipiente isotérmico acero</t>
        </is>
      </c>
      <c r="F16" t="inlineStr">
        <is>
          <t xml:space="preserve">B09Q8YD4G8</t>
        </is>
      </c>
      <c r="G16" t="str" s="4">
        <f>HYPERLINK("https://www.amazon.es/dp/B09Q8YD4G8","Voir sur Amazon")</f>
        <v>Voir sur Amazon</v>
      </c>
      <c r="H16" s="2">
        <v>18.5</v>
      </c>
      <c r="I16" s="2">
        <v>3.69</v>
      </c>
    </row>
    <row r="17">
      <c r="A17" t="inlineStr">
        <is>
          <t xml:space="preserve">spIfz11aVLM</t>
        </is>
      </c>
      <c r="B17" t="inlineStr">
        <is>
          <t xml:space="preserve">Enfants 1 carton</t>
        </is>
      </c>
      <c r="C17" s="2">
        <v>157</v>
      </c>
      <c r="D17" t="inlineStr">
        <is>
          <t xml:space="preserve">Carton 1 · spIfz11aVLM</t>
        </is>
      </c>
      <c r="E17" t="inlineStr">
        <is>
          <t xml:space="preserve">Dr.Brown's Tetinas silicona médica anticólicos</t>
        </is>
      </c>
      <c r="F17" t="inlineStr">
        <is>
          <t xml:space="preserve">B07SVBBTRH</t>
        </is>
      </c>
      <c r="G17" t="str" s="4">
        <f>HYPERLINK("https://www.amazon.es/dp/B07SVBBTRH","Voir sur Amazon")</f>
        <v>Voir sur Amazon</v>
      </c>
      <c r="H17" s="2">
        <v>18.18</v>
      </c>
      <c r="I17" s="2">
        <v>3.62</v>
      </c>
    </row>
    <row r="18">
      <c r="A18" t="inlineStr">
        <is>
          <t xml:space="preserve">spIfz11aVLM</t>
        </is>
      </c>
      <c r="B18" t="inlineStr">
        <is>
          <t xml:space="preserve">Enfants 1 carton</t>
        </is>
      </c>
      <c r="C18" s="2">
        <v>157</v>
      </c>
      <c r="D18" t="inlineStr">
        <is>
          <t xml:space="preserve">Carton 1 · spIfz11aVLM</t>
        </is>
      </c>
      <c r="E18" t="inlineStr">
        <is>
          <t xml:space="preserve">LAT Universal colchoneta gel refrigerante</t>
        </is>
      </c>
      <c r="F18" t="inlineStr">
        <is>
          <t xml:space="preserve">B0D22D5C7G</t>
        </is>
      </c>
      <c r="G18" t="str" s="4">
        <f>HYPERLINK("https://www.amazon.es/dp/B0D22D5C7G","Voir sur Amazon")</f>
        <v>Voir sur Amazon</v>
      </c>
      <c r="H18" s="2">
        <v>17.99</v>
      </c>
      <c r="I18" s="2">
        <v>3.59</v>
      </c>
    </row>
    <row r="19">
      <c r="A19" t="inlineStr">
        <is>
          <t xml:space="preserve">spIfz11aVLM</t>
        </is>
      </c>
      <c r="B19" t="inlineStr">
        <is>
          <t xml:space="preserve">Enfants 1 carton</t>
        </is>
      </c>
      <c r="C19" s="2">
        <v>157</v>
      </c>
      <c r="D19" t="inlineStr">
        <is>
          <t xml:space="preserve">Carton 1 · spIfz11aVLM</t>
        </is>
      </c>
      <c r="E19" t="inlineStr">
        <is>
          <t xml:space="preserve">Momcozy kit 7 en 1 limpieza biberones silicona</t>
        </is>
      </c>
      <c r="F19" t="inlineStr">
        <is>
          <t xml:space="preserve">B0DFM9SQWC</t>
        </is>
      </c>
      <c r="G19" t="str" s="4">
        <f>HYPERLINK("https://www.amazon.es/dp/B0DFM9SQWC","Voir sur Amazon")</f>
        <v>Voir sur Amazon</v>
      </c>
      <c r="H19" s="2">
        <v>16.99</v>
      </c>
      <c r="I19" s="2">
        <v>3.39</v>
      </c>
    </row>
    <row r="20">
      <c r="A20" t="inlineStr">
        <is>
          <t xml:space="preserve">spIfz11aVLM</t>
        </is>
      </c>
      <c r="B20" t="inlineStr">
        <is>
          <t xml:space="preserve">Enfants 1 carton</t>
        </is>
      </c>
      <c r="C20" s="2">
        <v>157</v>
      </c>
      <c r="D20" t="inlineStr">
        <is>
          <t xml:space="preserve">Carton 1 · spIfz11aVLM</t>
        </is>
      </c>
      <c r="E20" t="inlineStr">
        <is>
          <t xml:space="preserve">Bambino Mio camiseta bañador manga larga UPF40+</t>
        </is>
      </c>
      <c r="F20" t="inlineStr">
        <is>
          <t xml:space="preserve">B0CNWF1BH4</t>
        </is>
      </c>
      <c r="G20" t="str" s="4">
        <f>HYPERLINK("https://www.amazon.es/dp/B0CNWF1BH4","Voir sur Amazon")</f>
        <v>Voir sur Amazon</v>
      </c>
      <c r="H20" s="2">
        <v>16.99</v>
      </c>
      <c r="I20" s="2">
        <v>3.39</v>
      </c>
    </row>
    <row r="21">
      <c r="A21" t="inlineStr">
        <is>
          <t xml:space="preserve">spIfz11aVLM</t>
        </is>
      </c>
      <c r="B21" t="inlineStr">
        <is>
          <t xml:space="preserve">Enfants 1 carton</t>
        </is>
      </c>
      <c r="C21" s="2">
        <v>157</v>
      </c>
      <c r="D21" t="inlineStr">
        <is>
          <t xml:space="preserve">Carton 1 · spIfz11aVLM</t>
        </is>
      </c>
      <c r="E21" t="inlineStr">
        <is>
          <t xml:space="preserve">Yoofoss sábanas bajeras ajustables bebé</t>
        </is>
      </c>
      <c r="F21" t="inlineStr">
        <is>
          <t xml:space="preserve">B0DXVNX9XW</t>
        </is>
      </c>
      <c r="G21" t="str" s="4">
        <f>HYPERLINK("https://www.amazon.es/dp/B0DXVNX9XW","Voir sur Amazon")</f>
        <v>Voir sur Amazon</v>
      </c>
      <c r="H21" s="2">
        <v>14.99</v>
      </c>
      <c r="I21" s="2">
        <v>2.99</v>
      </c>
    </row>
    <row r="22">
      <c r="A22" t="inlineStr">
        <is>
          <t xml:space="preserve">spIfz11aVLM</t>
        </is>
      </c>
      <c r="B22" t="inlineStr">
        <is>
          <t xml:space="preserve">Enfants 1 carton</t>
        </is>
      </c>
      <c r="C22" s="2">
        <v>157</v>
      </c>
      <c r="D22" t="inlineStr">
        <is>
          <t xml:space="preserve">Carton 1 · spIfz11aVLM</t>
        </is>
      </c>
      <c r="E22" t="inlineStr">
        <is>
          <t xml:space="preserve">Medela Easy Pour bolsas leche materna 210ml 50uds</t>
        </is>
      </c>
      <c r="F22" t="inlineStr">
        <is>
          <t xml:space="preserve">B0D98K4NF4</t>
        </is>
      </c>
      <c r="G22" t="str" s="4">
        <f>HYPERLINK("https://www.amazon.es/dp/B0D98K4NF4","Voir sur Amazon")</f>
        <v>Voir sur Amazon</v>
      </c>
      <c r="H22" s="2">
        <v>14.99</v>
      </c>
      <c r="I22" s="2">
        <v>2.99</v>
      </c>
    </row>
    <row r="23">
      <c r="A23" t="inlineStr">
        <is>
          <t xml:space="preserve">spIfz11aVLM</t>
        </is>
      </c>
      <c r="B23" t="inlineStr">
        <is>
          <t xml:space="preserve">Enfants 1 carton</t>
        </is>
      </c>
      <c r="C23" s="2">
        <v>157</v>
      </c>
      <c r="D23" t="inlineStr">
        <is>
          <t xml:space="preserve">Carton 1 · spIfz11aVLM</t>
        </is>
      </c>
      <c r="E23" t="inlineStr">
        <is>
          <t xml:space="preserve">Bambino Mio pañal bañador 6-12m ballenas oleaje</t>
        </is>
      </c>
      <c r="F23" t="inlineStr">
        <is>
          <t xml:space="preserve">B07PH3962F</t>
        </is>
      </c>
      <c r="G23" t="str" s="4">
        <f>HYPERLINK("https://www.amazon.es/dp/B07PH3962F","Voir sur Amazon")</f>
        <v>Voir sur Amazon</v>
      </c>
      <c r="H23" s="2">
        <v>14.61</v>
      </c>
      <c r="I23" s="2">
        <v>2.91</v>
      </c>
    </row>
    <row r="24">
      <c r="A24" t="inlineStr">
        <is>
          <t xml:space="preserve">spIfz11aVLM</t>
        </is>
      </c>
      <c r="B24" t="inlineStr">
        <is>
          <t xml:space="preserve">Enfants 1 carton</t>
        </is>
      </c>
      <c r="C24" s="2">
        <v>157</v>
      </c>
      <c r="D24" t="inlineStr">
        <is>
          <t xml:space="preserve">Carton 1 · spIfz11aVLM</t>
        </is>
      </c>
      <c r="E24" t="inlineStr">
        <is>
          <t xml:space="preserve">Chicco repelente ultrasónico portátil 3m blanco</t>
        </is>
      </c>
      <c r="F24" t="inlineStr">
        <is>
          <t xml:space="preserve">B00T69BPVY</t>
        </is>
      </c>
      <c r="G24" t="str" s="4">
        <f>HYPERLINK("https://www.amazon.es/dp/B00T69BPVY","Voir sur Amazon")</f>
        <v>Voir sur Amazon</v>
      </c>
      <c r="H24" s="2">
        <v>14.16</v>
      </c>
      <c r="I24" s="2">
        <v>2.82</v>
      </c>
    </row>
    <row r="25">
      <c r="A25" t="inlineStr">
        <is>
          <t xml:space="preserve">spIfz11aVLM</t>
        </is>
      </c>
      <c r="B25" t="inlineStr">
        <is>
          <t xml:space="preserve">Enfants 1 carton</t>
        </is>
      </c>
      <c r="C25" s="2">
        <v>157</v>
      </c>
      <c r="D25" t="inlineStr">
        <is>
          <t xml:space="preserve">Carton 1 · spIfz11aVLM</t>
        </is>
      </c>
      <c r="E25" t="inlineStr">
        <is>
          <t xml:space="preserve">Munchkin Sturdy Potty Seat asiento inodoro bebé</t>
        </is>
      </c>
      <c r="F25" t="inlineStr">
        <is>
          <t xml:space="preserve">B0CNF1BGK3</t>
        </is>
      </c>
      <c r="G25" t="str" s="4">
        <f>HYPERLINK("https://www.amazon.es/dp/B0CNF1BGK3","Voir sur Amazon")</f>
        <v>Voir sur Amazon</v>
      </c>
      <c r="H25" s="2">
        <v>12.99</v>
      </c>
      <c r="I25" s="2">
        <v>2.59</v>
      </c>
    </row>
    <row r="26">
      <c r="A26" t="inlineStr">
        <is>
          <t xml:space="preserve">spIfz11aVLM</t>
        </is>
      </c>
      <c r="B26" t="inlineStr">
        <is>
          <t xml:space="preserve">Enfants 1 carton</t>
        </is>
      </c>
      <c r="C26" s="2">
        <v>157</v>
      </c>
      <c r="D26" t="inlineStr">
        <is>
          <t xml:space="preserve">Carton 1 · spIfz11aVLM</t>
        </is>
      </c>
      <c r="E26" t="inlineStr">
        <is>
          <t xml:space="preserve">Jané cojín cervical bebé soporte cabeza</t>
        </is>
      </c>
      <c r="F26" t="inlineStr">
        <is>
          <t xml:space="preserve">B081K3CJMG</t>
        </is>
      </c>
      <c r="G26" t="str" s="4">
        <f>HYPERLINK("https://www.amazon.es/dp/B081K3CJMG","Voir sur Amazon")</f>
        <v>Voir sur Amazon</v>
      </c>
      <c r="H26" s="2">
        <v>12.99</v>
      </c>
      <c r="I26" s="2">
        <v>2.59</v>
      </c>
    </row>
    <row r="27">
      <c r="A27" t="inlineStr">
        <is>
          <t xml:space="preserve">spIfz11aVLM</t>
        </is>
      </c>
      <c r="B27" t="inlineStr">
        <is>
          <t xml:space="preserve">Enfants 1 carton</t>
        </is>
      </c>
      <c r="C27" s="2">
        <v>157</v>
      </c>
      <c r="D27" t="inlineStr">
        <is>
          <t xml:space="preserve">Carton 1 · spIfz11aVLM</t>
        </is>
      </c>
      <c r="E27" t="inlineStr">
        <is>
          <t xml:space="preserve">Termichy dispensador leche polvo apilable bebé</t>
        </is>
      </c>
      <c r="F27" t="inlineStr">
        <is>
          <t xml:space="preserve">B0BX5Z1S86</t>
        </is>
      </c>
      <c r="G27" t="str" s="4">
        <f>HYPERLINK("https://www.amazon.es/dp/B0BX5Z1S86","Voir sur Amazon")</f>
        <v>Voir sur Amazon</v>
      </c>
      <c r="H27" s="2">
        <v>12.98</v>
      </c>
      <c r="I27" s="2">
        <v>2.59</v>
      </c>
    </row>
    <row r="28">
      <c r="A28" t="inlineStr">
        <is>
          <t xml:space="preserve">spIfz11aVLM</t>
        </is>
      </c>
      <c r="B28" t="inlineStr">
        <is>
          <t xml:space="preserve">Enfants 1 carton</t>
        </is>
      </c>
      <c r="C28" s="2">
        <v>157</v>
      </c>
      <c r="D28" t="inlineStr">
        <is>
          <t xml:space="preserve">Carton 1 · spIfz11aVLM</t>
        </is>
      </c>
      <c r="E28" t="inlineStr">
        <is>
          <t xml:space="preserve">Suavinex Zero Zero chupete 0-6 meses fair</t>
        </is>
      </c>
      <c r="F28" t="inlineStr">
        <is>
          <t xml:space="preserve">B09QY9T9HZ</t>
        </is>
      </c>
      <c r="G28" t="str" s="4">
        <f>HYPERLINK("https://www.amazon.es/dp/B09QY9T9HZ","Voir sur Amazon")</f>
        <v>Voir sur Amazon</v>
      </c>
      <c r="H28" s="2">
        <v>12.46</v>
      </c>
      <c r="I28" s="2">
        <v>2.48</v>
      </c>
    </row>
    <row r="29">
      <c r="A29" t="inlineStr">
        <is>
          <t xml:space="preserve">spIfz11aVLM</t>
        </is>
      </c>
      <c r="B29" t="inlineStr">
        <is>
          <t xml:space="preserve">Enfants 1 carton</t>
        </is>
      </c>
      <c r="C29" s="2">
        <v>157</v>
      </c>
      <c r="D29" t="inlineStr">
        <is>
          <t xml:space="preserve">Carton 1 · spIfz11aVLM</t>
        </is>
      </c>
      <c r="E29" t="inlineStr">
        <is>
          <t xml:space="preserve">Chicco Vaso Sport silicona antigoteo 266ml</t>
        </is>
      </c>
      <c r="F29" t="inlineStr">
        <is>
          <t xml:space="preserve">B0DTPVFZS9</t>
        </is>
      </c>
      <c r="G29" t="str" s="4">
        <f>HYPERLINK("https://www.amazon.es/dp/B0DTPVFZS9","Voir sur Amazon")</f>
        <v>Voir sur Amazon</v>
      </c>
      <c r="H29" s="2">
        <v>12.42</v>
      </c>
      <c r="I29" s="2">
        <v>2.47</v>
      </c>
    </row>
    <row r="30">
      <c r="A30" t="inlineStr">
        <is>
          <t xml:space="preserve">spIfz11aVLM</t>
        </is>
      </c>
      <c r="B30" t="inlineStr">
        <is>
          <t xml:space="preserve">Enfants 1 carton</t>
        </is>
      </c>
      <c r="C30" s="2">
        <v>157</v>
      </c>
      <c r="D30" t="inlineStr">
        <is>
          <t xml:space="preserve">Carton 1 · spIfz11aVLM</t>
        </is>
      </c>
      <c r="E30" t="inlineStr">
        <is>
          <t xml:space="preserve">Medela Pezoneras Contact 20mm silicona</t>
        </is>
      </c>
      <c r="F30" t="inlineStr">
        <is>
          <t xml:space="preserve">B00DU6R360</t>
        </is>
      </c>
      <c r="G30" t="str" s="4">
        <f>HYPERLINK("https://www.amazon.es/dp/B00DU6R360","Voir sur Amazon")</f>
        <v>Voir sur Amazon</v>
      </c>
      <c r="H30" s="2">
        <v>12</v>
      </c>
      <c r="I30" s="2">
        <v>2.39</v>
      </c>
    </row>
    <row r="31">
      <c r="A31" t="inlineStr">
        <is>
          <t xml:space="preserve">spIfz11aVLM</t>
        </is>
      </c>
      <c r="B31" t="inlineStr">
        <is>
          <t xml:space="preserve">Enfants 1 carton</t>
        </is>
      </c>
      <c r="C31" s="2">
        <v>157</v>
      </c>
      <c r="D31" t="inlineStr">
        <is>
          <t xml:space="preserve">Carton 1 · spIfz11aVLM</t>
        </is>
      </c>
      <c r="E31" t="inlineStr">
        <is>
          <t xml:space="preserve">Medela Purelan crema lanolina 37g sin fragancia</t>
        </is>
      </c>
      <c r="F31" t="inlineStr">
        <is>
          <t xml:space="preserve">B08HDGKR5B</t>
        </is>
      </c>
      <c r="G31" t="str" s="4">
        <f>HYPERLINK("https://www.amazon.es/dp/B08HDGKR5B","Voir sur Amazon")</f>
        <v>Voir sur Amazon</v>
      </c>
      <c r="H31" s="2">
        <v>10.95</v>
      </c>
      <c r="I31" s="2">
        <v>2.18</v>
      </c>
    </row>
    <row r="32">
      <c r="A32" t="inlineStr">
        <is>
          <t xml:space="preserve">spIfz11aVLM</t>
        </is>
      </c>
      <c r="B32" t="inlineStr">
        <is>
          <t xml:space="preserve">Enfants 1 carton</t>
        </is>
      </c>
      <c r="C32" s="2">
        <v>157</v>
      </c>
      <c r="D32" t="inlineStr">
        <is>
          <t xml:space="preserve">Carton 1 · spIfz11aVLM</t>
        </is>
      </c>
      <c r="E32" t="inlineStr">
        <is>
          <t xml:space="preserve">BIBS Boquilla silicona anticólicos biberón</t>
        </is>
      </c>
      <c r="F32" t="inlineStr">
        <is>
          <t xml:space="preserve">B0FPG93CVH</t>
        </is>
      </c>
      <c r="G32" t="str" s="4">
        <f>HYPERLINK("https://www.amazon.es/dp/B0FPG93CVH","Voir sur Amazon")</f>
        <v>Voir sur Amazon</v>
      </c>
      <c r="H32" s="2">
        <v>7.95</v>
      </c>
      <c r="I32" s="2">
        <v>1.58</v>
      </c>
    </row>
    <row r="33">
      <c r="A33" t="inlineStr">
        <is>
          <t xml:space="preserve">spIfz11aVLM</t>
        </is>
      </c>
      <c r="B33" t="inlineStr">
        <is>
          <t xml:space="preserve">Enfants 1 carton</t>
        </is>
      </c>
      <c r="C33" s="2">
        <v>157</v>
      </c>
      <c r="D33" t="inlineStr">
        <is>
          <t xml:space="preserve">Carton 1 · spIfz11aVLM</t>
        </is>
      </c>
      <c r="E33" t="inlineStr">
        <is>
          <t xml:space="preserve">Weleda Crema Facial Caléndula Bebé 50ml</t>
        </is>
      </c>
      <c r="F33" t="inlineStr">
        <is>
          <t xml:space="preserve">B00CULLWN6</t>
        </is>
      </c>
      <c r="G33" t="str" s="4">
        <f>HYPERLINK("https://www.amazon.es/dp/B00CULLWN6","Voir sur Amazon")</f>
        <v>Voir sur Amazon</v>
      </c>
      <c r="H33" s="2">
        <v>7.14</v>
      </c>
      <c r="I33" s="2">
        <v>1.42</v>
      </c>
    </row>
    <row r="34">
      <c r="A34" t="inlineStr">
        <is>
          <t xml:space="preserve">spIfz11aVLM</t>
        </is>
      </c>
      <c r="B34" t="inlineStr">
        <is>
          <t xml:space="preserve">Enfants 1 carton</t>
        </is>
      </c>
      <c r="C34" s="2">
        <v>157</v>
      </c>
      <c r="D34" t="inlineStr">
        <is>
          <t xml:space="preserve">Carton 1 · spIfz11aVLM</t>
        </is>
      </c>
      <c r="E34" t="inlineStr">
        <is>
          <t xml:space="preserve">Badabulle cubiertos metal acero inoxidable niños</t>
        </is>
      </c>
      <c r="F34" t="inlineStr">
        <is>
          <t xml:space="preserve">B09HTTKPK1</t>
        </is>
      </c>
      <c r="G34" t="str" s="4">
        <f>HYPERLINK("https://www.amazon.es/dp/B09HTTKPK1","Voir sur Amazon")</f>
        <v>Voir sur Amazon</v>
      </c>
      <c r="H34" s="2">
        <v>5.9</v>
      </c>
      <c r="I34" s="2">
        <v>1.17</v>
      </c>
    </row>
    <row r="35">
      <c r="A35" t="inlineStr">
        <is>
          <t xml:space="preserve">spIfz11aVLM</t>
        </is>
      </c>
      <c r="B35" t="inlineStr">
        <is>
          <t xml:space="preserve">Enfants 1 carton</t>
        </is>
      </c>
      <c r="C35" s="2">
        <v>157</v>
      </c>
      <c r="D35" t="inlineStr">
        <is>
          <t xml:space="preserve">Carton 1 · spIfz11aVLM</t>
        </is>
      </c>
      <c r="E35" t="inlineStr">
        <is>
          <t xml:space="preserve">Badabulle cubiertos metal acero inox 7cm</t>
        </is>
      </c>
      <c r="F35" t="inlineStr">
        <is>
          <t xml:space="preserve">B09HTTKPK1</t>
        </is>
      </c>
      <c r="G35" t="str" s="4">
        <f>HYPERLINK("https://www.amazon.es/dp/B09HTTKPK1","Voir sur Amazon")</f>
        <v>Voir sur Amazon</v>
      </c>
      <c r="H35" s="2">
        <v>5.9</v>
      </c>
      <c r="I35" s="2">
        <v>1.17</v>
      </c>
    </row>
  </sheetData>
  <autoFilter ref="A1:I35"/>
</worksheet>
</file>