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spIfz11bLc9</t>
        </is>
      </c>
      <c r="B2" t="inlineStr">
        <is>
          <t xml:space="preserve">Niños 1 Caja</t>
        </is>
      </c>
      <c r="C2" s="3">
        <v>29</v>
      </c>
      <c r="D2" s="2">
        <v>759.12</v>
      </c>
      <c r="E2" s="2">
        <v>152</v>
      </c>
      <c r="F2" t="str" s="4">
        <f>HYPERLINK("https://reusalia.es/lotes/spIfz11bLc9","https://reusalia.es/lotes/spIfz11bLc9")</f>
        <v>https://reusalia.es/lotes/spIfz11bLc9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spIfz11bLc9</t>
        </is>
      </c>
      <c r="B2" t="inlineStr">
        <is>
          <t xml:space="preserve">Niños 1 Caja</t>
        </is>
      </c>
      <c r="C2" s="2">
        <v>152</v>
      </c>
      <c r="D2" t="inlineStr">
        <is>
          <t xml:space="preserve">Caja 1 · spIfz11bLc9</t>
        </is>
      </c>
      <c r="E2" t="inlineStr">
        <is>
          <t xml:space="preserve">Cybex SensorSafe kit seguridad sillita niño</t>
        </is>
      </c>
      <c r="F2" t="inlineStr">
        <is>
          <t xml:space="preserve">B0BVBV2NQ7</t>
        </is>
      </c>
      <c r="G2" t="str" s="4">
        <f>HYPERLINK("https://www.amazon.es/dp/B0BVBV2NQ7","Ver en Amazon")</f>
        <v>Ver en Amazon</v>
      </c>
      <c r="H2" s="2">
        <v>59.95</v>
      </c>
      <c r="I2" s="2">
        <v>12.01</v>
      </c>
    </row>
    <row r="3">
      <c r="A3" t="inlineStr">
        <is>
          <t xml:space="preserve">spIfz11bLc9</t>
        </is>
      </c>
      <c r="B3" t="inlineStr">
        <is>
          <t xml:space="preserve">Niños 1 Caja</t>
        </is>
      </c>
      <c r="C3" s="2">
        <v>152</v>
      </c>
      <c r="D3" t="inlineStr">
        <is>
          <t xml:space="preserve">Caja 1 · spIfz11bLc9</t>
        </is>
      </c>
      <c r="E3" t="inlineStr">
        <is>
          <t xml:space="preserve">Bugaboo Fox 5 Renew adaptadores silla coche</t>
        </is>
      </c>
      <c r="F3" t="inlineStr">
        <is>
          <t xml:space="preserve">B0FMXC25J5</t>
        </is>
      </c>
      <c r="G3" t="str" s="4">
        <f>HYPERLINK("https://www.amazon.es/dp/B0FMXC25J5","Ver en Amazon")</f>
        <v>Ver en Amazon</v>
      </c>
      <c r="H3" s="2">
        <v>54.95</v>
      </c>
      <c r="I3" s="2">
        <v>11.01</v>
      </c>
    </row>
    <row r="4">
      <c r="A4" t="inlineStr">
        <is>
          <t xml:space="preserve">spIfz11bLc9</t>
        </is>
      </c>
      <c r="B4" t="inlineStr">
        <is>
          <t xml:space="preserve">Niños 1 Caja</t>
        </is>
      </c>
      <c r="C4" s="2">
        <v>152</v>
      </c>
      <c r="D4" t="inlineStr">
        <is>
          <t xml:space="preserve">Caja 1 · spIfz11bLc9</t>
        </is>
      </c>
      <c r="E4" t="inlineStr">
        <is>
          <t xml:space="preserve">Walking Mum I Love Vichy bolso mochila pañalera</t>
        </is>
      </c>
      <c r="F4" t="inlineStr">
        <is>
          <t xml:space="preserve">B091TWY5JN</t>
        </is>
      </c>
      <c r="G4" t="str" s="4">
        <f>HYPERLINK("https://www.amazon.es/dp/B091TWY5JN","Ver en Amazon")</f>
        <v>Ver en Amazon</v>
      </c>
      <c r="H4" s="2">
        <v>54.03</v>
      </c>
      <c r="I4" s="2">
        <v>10.82</v>
      </c>
    </row>
    <row r="5">
      <c r="A5" t="inlineStr">
        <is>
          <t xml:space="preserve">spIfz11bLc9</t>
        </is>
      </c>
      <c r="B5" t="inlineStr">
        <is>
          <t xml:space="preserve">Niños 1 Caja</t>
        </is>
      </c>
      <c r="C5" s="2">
        <v>152</v>
      </c>
      <c r="D5" t="inlineStr">
        <is>
          <t xml:space="preserve">Caja 1 · spIfz11bLc9</t>
        </is>
      </c>
      <c r="E5" t="inlineStr">
        <is>
          <t xml:space="preserve">Medi Partners Nido bebé 100x60x15 algodón gofre</t>
        </is>
      </c>
      <c r="F5" t="inlineStr">
        <is>
          <t xml:space="preserve">B0B4NDJRS2</t>
        </is>
      </c>
      <c r="G5" t="str" s="4">
        <f>HYPERLINK("https://www.amazon.es/dp/B0B4NDJRS2","Ver en Amazon")</f>
        <v>Ver en Amazon</v>
      </c>
      <c r="H5" s="2">
        <v>48.99</v>
      </c>
      <c r="I5" s="2">
        <v>9.81</v>
      </c>
    </row>
    <row r="6">
      <c r="A6" t="inlineStr">
        <is>
          <t xml:space="preserve">spIfz11bLc9</t>
        </is>
      </c>
      <c r="B6" t="inlineStr">
        <is>
          <t xml:space="preserve">Niños 1 Caja</t>
        </is>
      </c>
      <c r="C6" s="2">
        <v>152</v>
      </c>
      <c r="D6" t="inlineStr">
        <is>
          <t xml:space="preserve">Caja 1 · spIfz11bLc9</t>
        </is>
      </c>
      <c r="E6" t="inlineStr">
        <is>
          <t xml:space="preserve">Baby Jogger City Mini GT2 Double &amp; City Mini 2</t>
        </is>
      </c>
      <c r="F6" t="inlineStr">
        <is>
          <t xml:space="preserve">B07YGVM25L</t>
        </is>
      </c>
      <c r="G6" t="str" s="4">
        <f>HYPERLINK("https://www.amazon.es/dp/B07YGVM25L","Ver en Amazon")</f>
        <v>Ver en Amazon</v>
      </c>
      <c r="H6" s="2">
        <v>48.46</v>
      </c>
      <c r="I6" s="2">
        <v>9.71</v>
      </c>
    </row>
    <row r="7">
      <c r="A7" t="inlineStr">
        <is>
          <t xml:space="preserve">spIfz11bLc9</t>
        </is>
      </c>
      <c r="B7" t="inlineStr">
        <is>
          <t xml:space="preserve">Niños 1 Caja</t>
        </is>
      </c>
      <c r="C7" s="2">
        <v>152</v>
      </c>
      <c r="D7" t="inlineStr">
        <is>
          <t xml:space="preserve">Caja 1 · spIfz11bLc9</t>
        </is>
      </c>
      <c r="E7" t="inlineStr">
        <is>
          <t xml:space="preserve">Jané Dual mochila portabebé ergonómica 3</t>
        </is>
      </c>
      <c r="F7" t="inlineStr">
        <is>
          <t xml:space="preserve">B0D2P9NSHD</t>
        </is>
      </c>
      <c r="G7" t="str" s="4">
        <f>HYPERLINK("https://www.amazon.es/dp/B0D2P9NSHD","Ver en Amazon")</f>
        <v>Ver en Amazon</v>
      </c>
      <c r="H7" s="2">
        <v>44.95</v>
      </c>
      <c r="I7" s="2">
        <v>9.01</v>
      </c>
    </row>
    <row r="8">
      <c r="A8" t="inlineStr">
        <is>
          <t xml:space="preserve">spIfz11bLc9</t>
        </is>
      </c>
      <c r="B8" t="inlineStr">
        <is>
          <t xml:space="preserve">Niños 1 Caja</t>
        </is>
      </c>
      <c r="C8" s="2">
        <v>152</v>
      </c>
      <c r="D8" t="inlineStr">
        <is>
          <t xml:space="preserve">Caja 1 · spIfz11bLc9</t>
        </is>
      </c>
      <c r="E8" t="inlineStr">
        <is>
          <t xml:space="preserve">Medela SNS sistema alimentación leche bebé</t>
        </is>
      </c>
      <c r="F8" t="inlineStr">
        <is>
          <t xml:space="preserve">B0BWJRGDD9</t>
        </is>
      </c>
      <c r="G8" t="str" s="4">
        <f>HYPERLINK("https://www.amazon.es/dp/B0BWJRGDD9","Ver en Amazon")</f>
        <v>Ver en Amazon</v>
      </c>
      <c r="H8" s="2">
        <v>44.8</v>
      </c>
      <c r="I8" s="2">
        <v>8.98</v>
      </c>
    </row>
    <row r="9">
      <c r="A9" t="inlineStr">
        <is>
          <t xml:space="preserve">spIfz11bLc9</t>
        </is>
      </c>
      <c r="B9" t="inlineStr">
        <is>
          <t xml:space="preserve">Niños 1 Caja</t>
        </is>
      </c>
      <c r="C9" s="2">
        <v>152</v>
      </c>
      <c r="D9" t="inlineStr">
        <is>
          <t xml:space="preserve">Caja 1 · spIfz11bLc9</t>
        </is>
      </c>
      <c r="E9" t="inlineStr">
        <is>
          <t xml:space="preserve">BÉABA Duralex vajilla bebé vidrio</t>
        </is>
      </c>
      <c r="F9" t="inlineStr">
        <is>
          <t xml:space="preserve">B0GFXL8VPH</t>
        </is>
      </c>
      <c r="G9" t="str" s="4">
        <f>HYPERLINK("https://www.amazon.es/dp/B0GFXL8VPH","Ver en Amazon")</f>
        <v>Ver en Amazon</v>
      </c>
      <c r="H9" s="2">
        <v>42</v>
      </c>
      <c r="I9" s="2">
        <v>8.41</v>
      </c>
    </row>
    <row r="10">
      <c r="A10" t="inlineStr">
        <is>
          <t xml:space="preserve">spIfz11bLc9</t>
        </is>
      </c>
      <c r="B10" t="inlineStr">
        <is>
          <t xml:space="preserve">Niños 1 Caja</t>
        </is>
      </c>
      <c r="C10" s="2">
        <v>152</v>
      </c>
      <c r="D10" t="inlineStr">
        <is>
          <t xml:space="preserve">Caja 1 · spIfz11bLc9</t>
        </is>
      </c>
      <c r="E10" t="inlineStr">
        <is>
          <t xml:space="preserve">JYOKO Kids reductor bebé algodón beige</t>
        </is>
      </c>
      <c r="F10" t="inlineStr">
        <is>
          <t xml:space="preserve">B0CFV9W9RV</t>
        </is>
      </c>
      <c r="G10" t="str" s="4">
        <f>HYPERLINK("https://www.amazon.es/dp/B0CFV9W9RV","Ver en Amazon")</f>
        <v>Ver en Amazon</v>
      </c>
      <c r="H10" s="2">
        <v>39.99</v>
      </c>
      <c r="I10" s="2">
        <v>8.01</v>
      </c>
    </row>
    <row r="11">
      <c r="A11" t="inlineStr">
        <is>
          <t xml:space="preserve">spIfz11bLc9</t>
        </is>
      </c>
      <c r="B11" t="inlineStr">
        <is>
          <t xml:space="preserve">Niños 1 Caja</t>
        </is>
      </c>
      <c r="C11" s="2">
        <v>152</v>
      </c>
      <c r="D11" t="inlineStr">
        <is>
          <t xml:space="preserve">Caja 1 · spIfz11bLc9</t>
        </is>
      </c>
      <c r="E11" t="inlineStr">
        <is>
          <t xml:space="preserve">Chicco barra juego silla alta Polly Armonia</t>
        </is>
      </c>
      <c r="F11" t="inlineStr">
        <is>
          <t xml:space="preserve">B0DGH11TVP</t>
        </is>
      </c>
      <c r="G11" t="str" s="4">
        <f>HYPERLINK("https://www.amazon.es/dp/B0DGH11TVP","Ver en Amazon")</f>
        <v>Ver en Amazon</v>
      </c>
      <c r="H11" s="2">
        <v>34.99</v>
      </c>
      <c r="I11" s="2">
        <v>7.01</v>
      </c>
    </row>
    <row r="12">
      <c r="A12" t="inlineStr">
        <is>
          <t xml:space="preserve">spIfz11bLc9</t>
        </is>
      </c>
      <c r="B12" t="inlineStr">
        <is>
          <t xml:space="preserve">Niños 1 Caja</t>
        </is>
      </c>
      <c r="C12" s="2">
        <v>152</v>
      </c>
      <c r="D12" t="inlineStr">
        <is>
          <t xml:space="preserve">Caja 1 · spIfz11bLc9</t>
        </is>
      </c>
      <c r="E12" t="inlineStr">
        <is>
          <t xml:space="preserve">BÉABA hamaca baño bebé ergonómica azul</t>
        </is>
      </c>
      <c r="F12" t="inlineStr">
        <is>
          <t xml:space="preserve">B0FKT6NLS7</t>
        </is>
      </c>
      <c r="G12" t="str" s="4">
        <f>HYPERLINK("https://www.amazon.es/dp/B0FKT6NLS7","Ver en Amazon")</f>
        <v>Ver en Amazon</v>
      </c>
      <c r="H12" s="2">
        <v>32.16</v>
      </c>
      <c r="I12" s="2">
        <v>6.44</v>
      </c>
    </row>
    <row r="13">
      <c r="A13" t="inlineStr">
        <is>
          <t xml:space="preserve">spIfz11bLc9</t>
        </is>
      </c>
      <c r="B13" t="inlineStr">
        <is>
          <t xml:space="preserve">Niños 1 Caja</t>
        </is>
      </c>
      <c r="C13" s="2">
        <v>152</v>
      </c>
      <c r="D13" t="inlineStr">
        <is>
          <t xml:space="preserve">Caja 1 · spIfz11bLc9</t>
        </is>
      </c>
      <c r="E13" t="inlineStr">
        <is>
          <t xml:space="preserve">Jané First Potty orinal con sonido y cubeta</t>
        </is>
      </c>
      <c r="F13" t="inlineStr">
        <is>
          <t xml:space="preserve">B0DSJJ5BPT</t>
        </is>
      </c>
      <c r="G13" t="str" s="4">
        <f>HYPERLINK("https://www.amazon.es/dp/B0DSJJ5BPT","Ver en Amazon")</f>
        <v>Ver en Amazon</v>
      </c>
      <c r="H13" s="2">
        <v>29.95</v>
      </c>
      <c r="I13" s="2">
        <v>6</v>
      </c>
    </row>
    <row r="14">
      <c r="A14" t="inlineStr">
        <is>
          <t xml:space="preserve">spIfz11bLc9</t>
        </is>
      </c>
      <c r="B14" t="inlineStr">
        <is>
          <t xml:space="preserve">Niños 1 Caja</t>
        </is>
      </c>
      <c r="C14" s="2">
        <v>152</v>
      </c>
      <c r="D14" t="inlineStr">
        <is>
          <t xml:space="preserve">Caja 1 · spIfz11bLc9</t>
        </is>
      </c>
      <c r="E14" t="inlineStr">
        <is>
          <t xml:space="preserve">LÄSSIG Adventure Tipi fiambrera acero inoxidable</t>
        </is>
      </c>
      <c r="F14" t="inlineStr">
        <is>
          <t xml:space="preserve">B081RXYR2Q</t>
        </is>
      </c>
      <c r="G14" t="str" s="4">
        <f>HYPERLINK("https://www.amazon.es/dp/B081RXYR2Q","Ver en Amazon")</f>
        <v>Ver en Amazon</v>
      </c>
      <c r="H14" s="2">
        <v>27.98</v>
      </c>
      <c r="I14" s="2">
        <v>5.6</v>
      </c>
    </row>
    <row r="15">
      <c r="A15" t="inlineStr">
        <is>
          <t xml:space="preserve">spIfz11bLc9</t>
        </is>
      </c>
      <c r="B15" t="inlineStr">
        <is>
          <t xml:space="preserve">Niños 1 Caja</t>
        </is>
      </c>
      <c r="C15" s="2">
        <v>152</v>
      </c>
      <c r="D15" t="inlineStr">
        <is>
          <t xml:space="preserve">Caja 1 · spIfz11bLc9</t>
        </is>
      </c>
      <c r="E15" t="inlineStr">
        <is>
          <t xml:space="preserve">Béaba Joy Polen gafas sol bebé protección UV</t>
        </is>
      </c>
      <c r="F15" t="inlineStr">
        <is>
          <t xml:space="preserve">B0B3GT211C</t>
        </is>
      </c>
      <c r="G15" t="str" s="4">
        <f>HYPERLINK("https://www.amazon.es/dp/B0B3GT211C","Ver en Amazon")</f>
        <v>Ver en Amazon</v>
      </c>
      <c r="H15" s="2">
        <v>25.88</v>
      </c>
      <c r="I15" s="2">
        <v>5.18</v>
      </c>
    </row>
    <row r="16">
      <c r="A16" t="inlineStr">
        <is>
          <t xml:space="preserve">spIfz11bLc9</t>
        </is>
      </c>
      <c r="B16" t="inlineStr">
        <is>
          <t xml:space="preserve">Niños 1 Caja</t>
        </is>
      </c>
      <c r="C16" s="2">
        <v>152</v>
      </c>
      <c r="D16" t="inlineStr">
        <is>
          <t xml:space="preserve">Caja 1 · spIfz11bLc9</t>
        </is>
      </c>
      <c r="E16" t="inlineStr">
        <is>
          <t xml:space="preserve">Orinal portátil plegable niños 24x17 cm azul</t>
        </is>
      </c>
      <c r="F16" t="inlineStr">
        <is>
          <t xml:space="preserve">B0B529M2K9</t>
        </is>
      </c>
      <c r="G16" t="str" s="4">
        <f>HYPERLINK("https://www.amazon.es/dp/B0B529M2K9","Ver en Amazon")</f>
        <v>Ver en Amazon</v>
      </c>
      <c r="H16" s="2">
        <v>21.38</v>
      </c>
      <c r="I16" s="2">
        <v>4.28</v>
      </c>
    </row>
    <row r="17">
      <c r="A17" t="inlineStr">
        <is>
          <t xml:space="preserve">spIfz11bLc9</t>
        </is>
      </c>
      <c r="B17" t="inlineStr">
        <is>
          <t xml:space="preserve">Niños 1 Caja</t>
        </is>
      </c>
      <c r="C17" s="2">
        <v>152</v>
      </c>
      <c r="D17" t="inlineStr">
        <is>
          <t xml:space="preserve">Caja 1 · spIfz11bLc9</t>
        </is>
      </c>
      <c r="E17" t="inlineStr">
        <is>
          <t xml:space="preserve">OK BABY orinal ergonómico portátil</t>
        </is>
      </c>
      <c r="F17" t="inlineStr">
        <is>
          <t xml:space="preserve">B00QZWVLP0</t>
        </is>
      </c>
      <c r="G17" t="str" s="4">
        <f>HYPERLINK("https://www.amazon.es/dp/B00QZWVLP0","Ver en Amazon")</f>
        <v>Ver en Amazon</v>
      </c>
      <c r="H17" s="2">
        <v>14.5</v>
      </c>
      <c r="I17" s="2">
        <v>2.9</v>
      </c>
    </row>
    <row r="18">
      <c r="A18" t="inlineStr">
        <is>
          <t xml:space="preserve">spIfz11bLc9</t>
        </is>
      </c>
      <c r="B18" t="inlineStr">
        <is>
          <t xml:space="preserve">Niños 1 Caja</t>
        </is>
      </c>
      <c r="C18" s="2">
        <v>152</v>
      </c>
      <c r="D18" t="inlineStr">
        <is>
          <t xml:space="preserve">Caja 1 · spIfz11bLc9</t>
        </is>
      </c>
      <c r="E18" t="inlineStr">
        <is>
          <t xml:space="preserve">Mini WC con asas Peppa Pig plástico</t>
        </is>
      </c>
      <c r="F18" t="inlineStr">
        <is>
          <t xml:space="preserve">B00E9Z7SSO</t>
        </is>
      </c>
      <c r="G18" t="str" s="4">
        <f>HYPERLINK("https://www.amazon.es/dp/B00E9Z7SSO","Ver en Amazon")</f>
        <v>Ver en Amazon</v>
      </c>
      <c r="H18" s="2">
        <v>13.99</v>
      </c>
      <c r="I18" s="2">
        <v>2.8</v>
      </c>
    </row>
    <row r="19">
      <c r="A19" t="inlineStr">
        <is>
          <t xml:space="preserve">spIfz11bLc9</t>
        </is>
      </c>
      <c r="B19" t="inlineStr">
        <is>
          <t xml:space="preserve">Niños 1 Caja</t>
        </is>
      </c>
      <c r="C19" s="2">
        <v>152</v>
      </c>
      <c r="D19" t="inlineStr">
        <is>
          <t xml:space="preserve">Caja 1 · spIfz11bLc9</t>
        </is>
      </c>
      <c r="E19" t="inlineStr">
        <is>
          <t xml:space="preserve">Bright Starts Pull, Play &amp; Boogie juguete</t>
        </is>
      </c>
      <c r="F19" t="inlineStr">
        <is>
          <t xml:space="preserve">B0BJPFTNSX</t>
        </is>
      </c>
      <c r="G19" t="str" s="4">
        <f>HYPERLINK("https://www.amazon.es/dp/B0BJPFTNSX","Ver en Amazon")</f>
        <v>Ver en Amazon</v>
      </c>
      <c r="H19" s="2">
        <v>13.29</v>
      </c>
      <c r="I19" s="2">
        <v>2.66</v>
      </c>
    </row>
    <row r="20">
      <c r="A20" t="inlineStr">
        <is>
          <t xml:space="preserve">spIfz11bLc9</t>
        </is>
      </c>
      <c r="B20" t="inlineStr">
        <is>
          <t xml:space="preserve">Niños 1 Caja</t>
        </is>
      </c>
      <c r="C20" s="2">
        <v>152</v>
      </c>
      <c r="D20" t="inlineStr">
        <is>
          <t xml:space="preserve">Caja 1 · spIfz11bLc9</t>
        </is>
      </c>
      <c r="E20" t="inlineStr">
        <is>
          <t xml:space="preserve">Bambino Mio pañal bañador reutilizable L</t>
        </is>
      </c>
      <c r="F20" t="inlineStr">
        <is>
          <t xml:space="preserve">B0CNT6LGLZ</t>
        </is>
      </c>
      <c r="G20" t="str" s="4">
        <f>HYPERLINK("https://www.amazon.es/dp/B0CNT6LGLZ","Ver en Amazon")</f>
        <v>Ver en Amazon</v>
      </c>
      <c r="H20" s="2">
        <v>13.16</v>
      </c>
      <c r="I20" s="2">
        <v>2.63</v>
      </c>
    </row>
    <row r="21">
      <c r="A21" t="inlineStr">
        <is>
          <t xml:space="preserve">spIfz11bLc9</t>
        </is>
      </c>
      <c r="B21" t="inlineStr">
        <is>
          <t xml:space="preserve">Niños 1 Caja</t>
        </is>
      </c>
      <c r="C21" s="2">
        <v>152</v>
      </c>
      <c r="D21" t="inlineStr">
        <is>
          <t xml:space="preserve">Caja 1 · spIfz11bLc9</t>
        </is>
      </c>
      <c r="E21" t="inlineStr">
        <is>
          <t xml:space="preserve">Bambino Mio pañal bañador reutilizable L 1-2 años</t>
        </is>
      </c>
      <c r="F21" t="inlineStr">
        <is>
          <t xml:space="preserve">B0CNT6LGLZ</t>
        </is>
      </c>
      <c r="G21" t="str" s="4">
        <f>HYPERLINK("https://www.amazon.es/dp/B0CNT6LGLZ","Ver en Amazon")</f>
        <v>Ver en Amazon</v>
      </c>
      <c r="H21" s="2">
        <v>13.16</v>
      </c>
      <c r="I21" s="2">
        <v>2.63</v>
      </c>
    </row>
    <row r="22">
      <c r="A22" t="inlineStr">
        <is>
          <t xml:space="preserve">spIfz11bLc9</t>
        </is>
      </c>
      <c r="B22" t="inlineStr">
        <is>
          <t xml:space="preserve">Niños 1 Caja</t>
        </is>
      </c>
      <c r="C22" s="2">
        <v>152</v>
      </c>
      <c r="D22" t="inlineStr">
        <is>
          <t xml:space="preserve">Caja 1 · spIfz11bLc9</t>
        </is>
      </c>
      <c r="E22" t="inlineStr">
        <is>
          <t xml:space="preserve">Suavinex gel champú bebé 750ml avena bio</t>
        </is>
      </c>
      <c r="F22" t="inlineStr">
        <is>
          <t xml:space="preserve">B01FFSTO12</t>
        </is>
      </c>
      <c r="G22" t="str" s="4">
        <f>HYPERLINK("https://www.amazon.es/dp/B01FFSTO12","Ver en Amazon")</f>
        <v>Ver en Amazon</v>
      </c>
      <c r="H22" s="2">
        <v>12.95</v>
      </c>
      <c r="I22" s="2">
        <v>2.59</v>
      </c>
    </row>
    <row r="23">
      <c r="A23" t="inlineStr">
        <is>
          <t xml:space="preserve">spIfz11bLc9</t>
        </is>
      </c>
      <c r="B23" t="inlineStr">
        <is>
          <t xml:space="preserve">Niños 1 Caja</t>
        </is>
      </c>
      <c r="C23" s="2">
        <v>152</v>
      </c>
      <c r="D23" t="inlineStr">
        <is>
          <t xml:space="preserve">Caja 1 · spIfz11bLc9</t>
        </is>
      </c>
      <c r="E23" t="inlineStr">
        <is>
          <t xml:space="preserve">Medela Pezoneras Contact 20mm silicona</t>
        </is>
      </c>
      <c r="F23" t="inlineStr">
        <is>
          <t xml:space="preserve">B00DU6R360</t>
        </is>
      </c>
      <c r="G23" t="str" s="4">
        <f>HYPERLINK("https://www.amazon.es/dp/B00DU6R360","Ver en Amazon")</f>
        <v>Ver en Amazon</v>
      </c>
      <c r="H23" s="2">
        <v>12</v>
      </c>
      <c r="I23" s="2">
        <v>2.4</v>
      </c>
    </row>
    <row r="24">
      <c r="A24" t="inlineStr">
        <is>
          <t xml:space="preserve">spIfz11bLc9</t>
        </is>
      </c>
      <c r="B24" t="inlineStr">
        <is>
          <t xml:space="preserve">Niños 1 Caja</t>
        </is>
      </c>
      <c r="C24" s="2">
        <v>152</v>
      </c>
      <c r="D24" t="inlineStr">
        <is>
          <t xml:space="preserve">Caja 1 · spIfz11bLc9</t>
        </is>
      </c>
      <c r="E24" t="inlineStr">
        <is>
          <t xml:space="preserve">Suavinex SX Pro biberón 360 ml flujo denso</t>
        </is>
      </c>
      <c r="F24" t="inlineStr">
        <is>
          <t xml:space="preserve">B0FN8F68QK</t>
        </is>
      </c>
      <c r="G24" t="str" s="4">
        <f>HYPERLINK("https://www.amazon.es/dp/B0FN8F68QK","Ver en Amazon")</f>
        <v>Ver en Amazon</v>
      </c>
      <c r="H24" s="2">
        <v>10.87</v>
      </c>
      <c r="I24" s="2">
        <v>2.17</v>
      </c>
    </row>
    <row r="25">
      <c r="A25" t="inlineStr">
        <is>
          <t xml:space="preserve">spIfz11bLc9</t>
        </is>
      </c>
      <c r="B25" t="inlineStr">
        <is>
          <t xml:space="preserve">Niños 1 Caja</t>
        </is>
      </c>
      <c r="C25" s="2">
        <v>152</v>
      </c>
      <c r="D25" t="inlineStr">
        <is>
          <t xml:space="preserve">Caja 1 · spIfz11bLc9</t>
        </is>
      </c>
      <c r="E25" t="inlineStr">
        <is>
          <t xml:space="preserve">HyAdierTech kit manicura cortaúñas bebé verde</t>
        </is>
      </c>
      <c r="F25" t="inlineStr">
        <is>
          <t xml:space="preserve">B07X1HPS5W</t>
        </is>
      </c>
      <c r="G25" t="str" s="4">
        <f>HYPERLINK("https://www.amazon.es/dp/B07X1HPS5W","Ver en Amazon")</f>
        <v>Ver en Amazon</v>
      </c>
      <c r="H25" s="2">
        <v>10.35</v>
      </c>
      <c r="I25" s="2">
        <v>2.07</v>
      </c>
    </row>
    <row r="26">
      <c r="A26" t="inlineStr">
        <is>
          <t xml:space="preserve">spIfz11bLc9</t>
        </is>
      </c>
      <c r="B26" t="inlineStr">
        <is>
          <t xml:space="preserve">Niños 1 Caja</t>
        </is>
      </c>
      <c r="C26" s="2">
        <v>152</v>
      </c>
      <c r="D26" t="inlineStr">
        <is>
          <t xml:space="preserve">Caja 1 · spIfz11bLc9</t>
        </is>
      </c>
      <c r="E26" t="inlineStr">
        <is>
          <t xml:space="preserve">NUK slips malla extensibles maternidad blanco 5</t>
        </is>
      </c>
      <c r="F26" t="inlineStr">
        <is>
          <t xml:space="preserve">B019DZVMGI</t>
        </is>
      </c>
      <c r="G26" t="str" s="4">
        <f>HYPERLINK("https://www.amazon.es/dp/B019DZVMGI","Ver en Amazon")</f>
        <v>Ver en Amazon</v>
      </c>
      <c r="H26" s="2">
        <v>8.79</v>
      </c>
      <c r="I26" s="2">
        <v>1.76</v>
      </c>
    </row>
    <row r="27">
      <c r="A27" t="inlineStr">
        <is>
          <t xml:space="preserve">spIfz11bLc9</t>
        </is>
      </c>
      <c r="B27" t="inlineStr">
        <is>
          <t xml:space="preserve">Niños 1 Caja</t>
        </is>
      </c>
      <c r="C27" s="2">
        <v>152</v>
      </c>
      <c r="D27" t="inlineStr">
        <is>
          <t xml:space="preserve">Caja 1 · spIfz11bLc9</t>
        </is>
      </c>
      <c r="E27" t="inlineStr">
        <is>
          <t xml:space="preserve">NUK slips desechables malla maternidad</t>
        </is>
      </c>
      <c r="F27" t="inlineStr">
        <is>
          <t xml:space="preserve">B019DZVMGI</t>
        </is>
      </c>
      <c r="G27" t="str" s="4">
        <f>HYPERLINK("https://www.amazon.es/dp/B019DZVMGI","Ver en Amazon")</f>
        <v>Ver en Amazon</v>
      </c>
      <c r="H27" s="2">
        <v>8.79</v>
      </c>
      <c r="I27" s="2">
        <v>1.76</v>
      </c>
    </row>
    <row r="28">
      <c r="A28" t="inlineStr">
        <is>
          <t xml:space="preserve">spIfz11bLc9</t>
        </is>
      </c>
      <c r="B28" t="inlineStr">
        <is>
          <t xml:space="preserve">Niños 1 Caja</t>
        </is>
      </c>
      <c r="C28" s="2">
        <v>152</v>
      </c>
      <c r="D28" t="inlineStr">
        <is>
          <t xml:space="preserve">Caja 1 · spIfz11bLc9</t>
        </is>
      </c>
      <c r="E28" t="inlineStr">
        <is>
          <t xml:space="preserve">Jané 5 culottes lavables postparto blanco</t>
        </is>
      </c>
      <c r="F28" t="inlineStr">
        <is>
          <t xml:space="preserve">B00D1SUZHQ</t>
        </is>
      </c>
      <c r="G28" t="str" s="4">
        <f>HYPERLINK("https://www.amazon.es/dp/B00D1SUZHQ","Ver en Amazon")</f>
        <v>Ver en Amazon</v>
      </c>
      <c r="H28" s="2">
        <v>6.95</v>
      </c>
      <c r="I28" s="2">
        <v>1.39</v>
      </c>
    </row>
    <row r="29">
      <c r="A29" t="inlineStr">
        <is>
          <t xml:space="preserve">spIfz11bLc9</t>
        </is>
      </c>
      <c r="B29" t="inlineStr">
        <is>
          <t xml:space="preserve">Niños 1 Caja</t>
        </is>
      </c>
      <c r="C29" s="2">
        <v>152</v>
      </c>
      <c r="D29" t="inlineStr">
        <is>
          <t xml:space="preserve">Caja 1 · spIfz11bLc9</t>
        </is>
      </c>
      <c r="E29" t="inlineStr">
        <is>
          <t xml:space="preserve">Philips Avent SCY965/02 tetina flujo 5 6m</t>
        </is>
      </c>
      <c r="F29" t="inlineStr">
        <is>
          <t xml:space="preserve">B0BWFNW2BB</t>
        </is>
      </c>
      <c r="G29" t="str" s="4">
        <f>HYPERLINK("https://www.amazon.es/dp/B0BWFNW2BB","Ver en Amazon")</f>
        <v>Ver en Amazon</v>
      </c>
      <c r="H29" s="2">
        <v>5.98</v>
      </c>
      <c r="I29" s="2">
        <v>1.19</v>
      </c>
    </row>
    <row r="30">
      <c r="A30" t="inlineStr">
        <is>
          <t xml:space="preserve">spIfz11bLc9</t>
        </is>
      </c>
      <c r="B30" t="inlineStr">
        <is>
          <t xml:space="preserve">Niños 1 Caja</t>
        </is>
      </c>
      <c r="C30" s="2">
        <v>152</v>
      </c>
      <c r="D30" t="inlineStr">
        <is>
          <t xml:space="preserve">Caja 1 · spIfz11bLc9</t>
        </is>
      </c>
      <c r="E30" t="inlineStr">
        <is>
          <t xml:space="preserve">Johnson's Baby bastoncillos algodón 200 unidades</t>
        </is>
      </c>
      <c r="F30" t="inlineStr">
        <is>
          <t xml:space="preserve">B004PU027W</t>
        </is>
      </c>
      <c r="G30" t="str" s="4">
        <f>HYPERLINK("https://www.amazon.es/dp/B004PU027W","Ver en Amazon")</f>
        <v>Ver en Amazon</v>
      </c>
      <c r="H30" s="2">
        <v>3.88</v>
      </c>
      <c r="I30" s="2">
        <v>0.77</v>
      </c>
    </row>
  </sheetData>
  <autoFilter ref="A1:I30"/>
</worksheet>
</file>