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spIlV13k0AC</t>
        </is>
      </c>
      <c r="B2" t="inlineStr">
        <is>
          <t xml:space="preserve">Home 1 Box</t>
        </is>
      </c>
      <c r="C2" s="3">
        <v>19</v>
      </c>
      <c r="D2" s="2">
        <v>636.98</v>
      </c>
      <c r="E2" s="2">
        <v>129</v>
      </c>
      <c r="F2" t="str" s="4">
        <f>HYPERLINK("https://reusalia.es/en/lotes/spIlV13k0AC","https://reusalia.es/en/lotes/spIlV13k0AC")</f>
        <v>https://reusalia.es/en/lotes/spIlV13k0AC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spIlV13k0AC</t>
        </is>
      </c>
      <c r="B2" t="inlineStr">
        <is>
          <t xml:space="preserve">Home 1 Box</t>
        </is>
      </c>
      <c r="C2" s="2">
        <v>129</v>
      </c>
      <c r="D2" t="inlineStr">
        <is>
          <t xml:space="preserve">Box 1 · spIlV13k0AC</t>
        </is>
      </c>
      <c r="E2" t="inlineStr">
        <is>
          <t xml:space="preserve">BRITA jarra cristal 2,5L filtro MAXTRA PRO</t>
        </is>
      </c>
      <c r="F2" t="inlineStr">
        <is>
          <t xml:space="preserve">B0BT1F3BV2</t>
        </is>
      </c>
      <c r="G2" t="str" s="4">
        <f>HYPERLINK("https://www.amazon.es/dp/B0BT1F3BV2","See on Amazon")</f>
        <v>See on Amazon</v>
      </c>
      <c r="H2" s="2">
        <v>69.95</v>
      </c>
      <c r="I2" s="2">
        <v>14.17</v>
      </c>
    </row>
    <row r="3">
      <c r="A3" t="inlineStr">
        <is>
          <t xml:space="preserve">spIlV13k0AC</t>
        </is>
      </c>
      <c r="B3" t="inlineStr">
        <is>
          <t xml:space="preserve">Home 1 Box</t>
        </is>
      </c>
      <c r="C3" s="2">
        <v>129</v>
      </c>
      <c r="D3" t="inlineStr">
        <is>
          <t xml:space="preserve">Box 1 · spIlV13k0AC</t>
        </is>
      </c>
      <c r="E3" t="inlineStr">
        <is>
          <t xml:space="preserve">Pikolin Pack 2 Almohadas Visco 75cm Doble Funda</t>
        </is>
      </c>
      <c r="F3" t="inlineStr">
        <is>
          <t xml:space="preserve">B00Y0OYMDS</t>
        </is>
      </c>
      <c r="G3" t="str" s="4">
        <f>HYPERLINK("https://www.amazon.es/dp/B00Y0OYMDS","See on Amazon")</f>
        <v>See on Amazon</v>
      </c>
      <c r="H3" s="2">
        <v>60.97</v>
      </c>
      <c r="I3" s="2">
        <v>12.35</v>
      </c>
    </row>
    <row r="4">
      <c r="A4" t="inlineStr">
        <is>
          <t xml:space="preserve">spIlV13k0AC</t>
        </is>
      </c>
      <c r="B4" t="inlineStr">
        <is>
          <t xml:space="preserve">Home 1 Box</t>
        </is>
      </c>
      <c r="C4" s="2">
        <v>129</v>
      </c>
      <c r="D4" t="inlineStr">
        <is>
          <t xml:space="preserve">Box 1 · spIlV13k0AC</t>
        </is>
      </c>
      <c r="E4" t="inlineStr">
        <is>
          <t xml:space="preserve">MIULEE cortinas lino translúcidas 245x140 gris</t>
        </is>
      </c>
      <c r="F4" t="inlineStr">
        <is>
          <t xml:space="preserve">B0C1B443PB</t>
        </is>
      </c>
      <c r="G4" t="str" s="4">
        <f>HYPERLINK("https://www.amazon.es/dp/B0C1B443PB","See on Amazon")</f>
        <v>See on Amazon</v>
      </c>
      <c r="H4" s="2">
        <v>47.99</v>
      </c>
      <c r="I4" s="2">
        <v>9.72</v>
      </c>
    </row>
    <row r="5">
      <c r="A5" t="inlineStr">
        <is>
          <t xml:space="preserve">spIlV13k0AC</t>
        </is>
      </c>
      <c r="B5" t="inlineStr">
        <is>
          <t xml:space="preserve">Home 1 Box</t>
        </is>
      </c>
      <c r="C5" s="2">
        <v>129</v>
      </c>
      <c r="D5" t="inlineStr">
        <is>
          <t xml:space="preserve">Box 1 · spIlV13k0AC</t>
        </is>
      </c>
      <c r="E5" t="inlineStr">
        <is>
          <t xml:space="preserve">BRITA Jarra filtro agua MAXTRA Style</t>
        </is>
      </c>
      <c r="F5" t="inlineStr">
        <is>
          <t xml:space="preserve">B0FC6S8RV5</t>
        </is>
      </c>
      <c r="G5" t="str" s="4">
        <f>HYPERLINK("https://www.amazon.es/dp/B0FC6S8RV5","See on Amazon")</f>
        <v>See on Amazon</v>
      </c>
      <c r="H5" s="2">
        <v>46.95</v>
      </c>
      <c r="I5" s="2">
        <v>9.51</v>
      </c>
    </row>
    <row r="6">
      <c r="A6" t="inlineStr">
        <is>
          <t xml:space="preserve">spIlV13k0AC</t>
        </is>
      </c>
      <c r="B6" t="inlineStr">
        <is>
          <t xml:space="preserve">Home 1 Box</t>
        </is>
      </c>
      <c r="C6" s="2">
        <v>129</v>
      </c>
      <c r="D6" t="inlineStr">
        <is>
          <t xml:space="preserve">Box 1 · spIlV13k0AC</t>
        </is>
      </c>
      <c r="E6" t="inlineStr">
        <is>
          <t xml:space="preserve">YYSWSAKY ventilador techo luz 52cm</t>
        </is>
      </c>
      <c r="F6" t="inlineStr">
        <is>
          <t xml:space="preserve">B0GX17YF6D</t>
        </is>
      </c>
      <c r="G6" t="str" s="4">
        <f>HYPERLINK("https://www.amazon.es/dp/B0GX17YF6D","See on Amazon")</f>
        <v>See on Amazon</v>
      </c>
      <c r="H6" s="2">
        <v>43.92</v>
      </c>
      <c r="I6" s="2">
        <v>8.9</v>
      </c>
    </row>
    <row r="7">
      <c r="A7" t="inlineStr">
        <is>
          <t xml:space="preserve">spIlV13k0AC</t>
        </is>
      </c>
      <c r="B7" t="inlineStr">
        <is>
          <t xml:space="preserve">Home 1 Box</t>
        </is>
      </c>
      <c r="C7" s="2">
        <v>129</v>
      </c>
      <c r="D7" t="inlineStr">
        <is>
          <t xml:space="preserve">Box 1 · spIlV13k0AC</t>
        </is>
      </c>
      <c r="E7" t="inlineStr">
        <is>
          <t xml:space="preserve">Cotopuro funda sofá terciopelo 4 plazas</t>
        </is>
      </c>
      <c r="F7" t="inlineStr">
        <is>
          <t xml:space="preserve">B0CT2W6FHY</t>
        </is>
      </c>
      <c r="G7" t="str" s="4">
        <f>HYPERLINK("https://www.amazon.es/dp/B0CT2W6FHY","See on Amazon")</f>
        <v>See on Amazon</v>
      </c>
      <c r="H7" s="2">
        <v>40.99</v>
      </c>
      <c r="I7" s="2">
        <v>8.31</v>
      </c>
    </row>
    <row r="8">
      <c r="A8" t="inlineStr">
        <is>
          <t xml:space="preserve">spIlV13k0AC</t>
        </is>
      </c>
      <c r="B8" t="inlineStr">
        <is>
          <t xml:space="preserve">Home 1 Box</t>
        </is>
      </c>
      <c r="C8" s="2">
        <v>129</v>
      </c>
      <c r="D8" t="inlineStr">
        <is>
          <t xml:space="preserve">Box 1 · spIlV13k0AC</t>
        </is>
      </c>
      <c r="E8" t="inlineStr">
        <is>
          <t xml:space="preserve">Limpia cristales magnético ajustable 3-30mm +</t>
        </is>
      </c>
      <c r="F8" t="inlineStr">
        <is>
          <t xml:space="preserve">B0DY5CR14J</t>
        </is>
      </c>
      <c r="G8" t="str" s="4">
        <f>HYPERLINK("https://www.amazon.es/dp/B0DY5CR14J","See on Amazon")</f>
        <v>See on Amazon</v>
      </c>
      <c r="H8" s="2">
        <v>38.99</v>
      </c>
      <c r="I8" s="2">
        <v>7.9</v>
      </c>
    </row>
    <row r="9">
      <c r="A9" t="inlineStr">
        <is>
          <t xml:space="preserve">spIlV13k0AC</t>
        </is>
      </c>
      <c r="B9" t="inlineStr">
        <is>
          <t xml:space="preserve">Home 1 Box</t>
        </is>
      </c>
      <c r="C9" s="2">
        <v>129</v>
      </c>
      <c r="D9" t="inlineStr">
        <is>
          <t xml:space="preserve">Box 1 · spIlV13k0AC</t>
        </is>
      </c>
      <c r="E9" t="inlineStr">
        <is>
          <t xml:space="preserve">Ystyle funda sofá terciopelo antideslizante beige</t>
        </is>
      </c>
      <c r="F9" t="inlineStr">
        <is>
          <t xml:space="preserve">B0DRG8R74J</t>
        </is>
      </c>
      <c r="G9" t="str" s="4">
        <f>HYPERLINK("https://www.amazon.es/dp/B0DRG8R74J","See on Amazon")</f>
        <v>See on Amazon</v>
      </c>
      <c r="H9" s="2">
        <v>35.11</v>
      </c>
      <c r="I9" s="2">
        <v>7.12</v>
      </c>
    </row>
    <row r="10">
      <c r="A10" t="inlineStr">
        <is>
          <t xml:space="preserve">spIlV13k0AC</t>
        </is>
      </c>
      <c r="B10" t="inlineStr">
        <is>
          <t xml:space="preserve">Home 1 Box</t>
        </is>
      </c>
      <c r="C10" s="2">
        <v>129</v>
      </c>
      <c r="D10" t="inlineStr">
        <is>
          <t xml:space="preserve">Box 1 · spIlV13k0AC</t>
        </is>
      </c>
      <c r="E10" t="inlineStr">
        <is>
          <t xml:space="preserve">SAVEL funda colchón algodón 90x190/200 cm</t>
        </is>
      </c>
      <c r="F10" t="inlineStr">
        <is>
          <t xml:space="preserve">B07TZ45D76</t>
        </is>
      </c>
      <c r="G10" t="str" s="4">
        <f>HYPERLINK("https://www.amazon.es/dp/B07TZ45D76","See on Amazon")</f>
        <v>See on Amazon</v>
      </c>
      <c r="H10" s="2">
        <v>34.95</v>
      </c>
      <c r="I10" s="2">
        <v>7.08</v>
      </c>
    </row>
    <row r="11">
      <c r="A11" t="inlineStr">
        <is>
          <t xml:space="preserve">spIlV13k0AC</t>
        </is>
      </c>
      <c r="B11" t="inlineStr">
        <is>
          <t xml:space="preserve">Home 1 Box</t>
        </is>
      </c>
      <c r="C11" s="2">
        <v>129</v>
      </c>
      <c r="D11" t="inlineStr">
        <is>
          <t xml:space="preserve">Box 1 · spIlV13k0AC</t>
        </is>
      </c>
      <c r="E11" t="inlineStr">
        <is>
          <t xml:space="preserve">Magefesa K2 Gransasso set 3 sartenes</t>
        </is>
      </c>
      <c r="F11" t="inlineStr">
        <is>
          <t xml:space="preserve">B07SLLR2L4</t>
        </is>
      </c>
      <c r="G11" t="str" s="4">
        <f>HYPERLINK("https://www.amazon.es/dp/B07SLLR2L4","See on Amazon")</f>
        <v>See on Amazon</v>
      </c>
      <c r="H11" s="2">
        <v>32.83</v>
      </c>
      <c r="I11" s="2">
        <v>6.65</v>
      </c>
    </row>
    <row r="12">
      <c r="A12" t="inlineStr">
        <is>
          <t xml:space="preserve">spIlV13k0AC</t>
        </is>
      </c>
      <c r="B12" t="inlineStr">
        <is>
          <t xml:space="preserve">Home 1 Box</t>
        </is>
      </c>
      <c r="C12" s="2">
        <v>129</v>
      </c>
      <c r="D12" t="inlineStr">
        <is>
          <t xml:space="preserve">Box 1 · spIlV13k0AC</t>
        </is>
      </c>
      <c r="E12" t="inlineStr">
        <is>
          <t xml:space="preserve">Philips filtro ducha en línea AWP175 50000L</t>
        </is>
      </c>
      <c r="F12" t="inlineStr">
        <is>
          <t xml:space="preserve">B07358SY5W</t>
        </is>
      </c>
      <c r="G12" t="str" s="4">
        <f>HYPERLINK("https://www.amazon.es/dp/B07358SY5W","See on Amazon")</f>
        <v>See on Amazon</v>
      </c>
      <c r="H12" s="2">
        <v>29.95</v>
      </c>
      <c r="I12" s="2">
        <v>6.06</v>
      </c>
    </row>
    <row r="13">
      <c r="A13" t="inlineStr">
        <is>
          <t xml:space="preserve">spIlV13k0AC</t>
        </is>
      </c>
      <c r="B13" t="inlineStr">
        <is>
          <t xml:space="preserve">Home 1 Box</t>
        </is>
      </c>
      <c r="C13" s="2">
        <v>129</v>
      </c>
      <c r="D13" t="inlineStr">
        <is>
          <t xml:space="preserve">Box 1 · spIlV13k0AC</t>
        </is>
      </c>
      <c r="E13" t="inlineStr">
        <is>
          <t xml:space="preserve">Disney Traditions figura Mickey Mouse Frankestein</t>
        </is>
      </c>
      <c r="F13" t="inlineStr">
        <is>
          <t xml:space="preserve">B083SJJ3K9</t>
        </is>
      </c>
      <c r="G13" t="str" s="4">
        <f>HYPERLINK("https://www.amazon.es/dp/B083SJJ3K9","See on Amazon")</f>
        <v>See on Amazon</v>
      </c>
      <c r="H13" s="2">
        <v>28.46</v>
      </c>
      <c r="I13" s="2">
        <v>5.76</v>
      </c>
    </row>
    <row r="14">
      <c r="A14" t="inlineStr">
        <is>
          <t xml:space="preserve">spIlV13k0AC</t>
        </is>
      </c>
      <c r="B14" t="inlineStr">
        <is>
          <t xml:space="preserve">Home 1 Box</t>
        </is>
      </c>
      <c r="C14" s="2">
        <v>129</v>
      </c>
      <c r="D14" t="inlineStr">
        <is>
          <t xml:space="preserve">Box 1 · spIlV13k0AC</t>
        </is>
      </c>
      <c r="E14" t="inlineStr">
        <is>
          <t xml:space="preserve">Fluval AquaClear AC20 filtro acuario 379 lph</t>
        </is>
      </c>
      <c r="F14" t="inlineStr">
        <is>
          <t xml:space="preserve">B0DCG4TWQK</t>
        </is>
      </c>
      <c r="G14" t="str" s="4">
        <f>HYPERLINK("https://www.amazon.es/dp/B0DCG4TWQK","See on Amazon")</f>
        <v>See on Amazon</v>
      </c>
      <c r="H14" s="2">
        <v>25.74</v>
      </c>
      <c r="I14" s="2">
        <v>5.21</v>
      </c>
    </row>
    <row r="15">
      <c r="A15" t="inlineStr">
        <is>
          <t xml:space="preserve">spIlV13k0AC</t>
        </is>
      </c>
      <c r="B15" t="inlineStr">
        <is>
          <t xml:space="preserve">Home 1 Box</t>
        </is>
      </c>
      <c r="C15" s="2">
        <v>129</v>
      </c>
      <c r="D15" t="inlineStr">
        <is>
          <t xml:space="preserve">Box 1 · spIlV13k0AC</t>
        </is>
      </c>
      <c r="E15" t="inlineStr">
        <is>
          <t xml:space="preserve">BMDSAE fuente agua gatos filtro carbono 2.5L</t>
        </is>
      </c>
      <c r="F15" t="inlineStr">
        <is>
          <t xml:space="preserve">B0CNJXCJG9</t>
        </is>
      </c>
      <c r="G15" t="str" s="4">
        <f>HYPERLINK("https://www.amazon.es/dp/B0CNJXCJG9","See on Amazon")</f>
        <v>See on Amazon</v>
      </c>
      <c r="H15" s="2">
        <v>25.51</v>
      </c>
      <c r="I15" s="2">
        <v>5.16</v>
      </c>
    </row>
    <row r="16">
      <c r="A16" t="inlineStr">
        <is>
          <t xml:space="preserve">spIlV13k0AC</t>
        </is>
      </c>
      <c r="B16" t="inlineStr">
        <is>
          <t xml:space="preserve">Home 1 Box</t>
        </is>
      </c>
      <c r="C16" s="2">
        <v>129</v>
      </c>
      <c r="D16" t="inlineStr">
        <is>
          <t xml:space="preserve">Box 1 · spIlV13k0AC</t>
        </is>
      </c>
      <c r="E16" t="inlineStr">
        <is>
          <t xml:space="preserve">B.K.Licht flexo escritorio brazo articulado negro</t>
        </is>
      </c>
      <c r="F16" t="inlineStr">
        <is>
          <t xml:space="preserve">B074JF5LWN</t>
        </is>
      </c>
      <c r="G16" t="str" s="4">
        <f>HYPERLINK("https://www.amazon.es/dp/B074JF5LWN","See on Amazon")</f>
        <v>See on Amazon</v>
      </c>
      <c r="H16" s="2">
        <v>24.99</v>
      </c>
      <c r="I16" s="2">
        <v>5.06</v>
      </c>
    </row>
    <row r="17">
      <c r="A17" t="inlineStr">
        <is>
          <t xml:space="preserve">spIlV13k0AC</t>
        </is>
      </c>
      <c r="B17" t="inlineStr">
        <is>
          <t xml:space="preserve">Home 1 Box</t>
        </is>
      </c>
      <c r="C17" s="2">
        <v>129</v>
      </c>
      <c r="D17" t="inlineStr">
        <is>
          <t xml:space="preserve">Box 1 · spIlV13k0AC</t>
        </is>
      </c>
      <c r="E17" t="inlineStr">
        <is>
          <t xml:space="preserve">Beldray papelera baño pedal acero 3L</t>
        </is>
      </c>
      <c r="F17" t="inlineStr">
        <is>
          <t xml:space="preserve">B0C2CF871V</t>
        </is>
      </c>
      <c r="G17" t="str" s="4">
        <f>HYPERLINK("https://www.amazon.es/dp/B0C2CF871V","See on Amazon")</f>
        <v>See on Amazon</v>
      </c>
      <c r="H17" s="2">
        <v>15.99</v>
      </c>
      <c r="I17" s="2">
        <v>3.23</v>
      </c>
    </row>
    <row r="18">
      <c r="A18" t="inlineStr">
        <is>
          <t xml:space="preserve">spIlV13k0AC</t>
        </is>
      </c>
      <c r="B18" t="inlineStr">
        <is>
          <t xml:space="preserve">Home 1 Box</t>
        </is>
      </c>
      <c r="C18" s="2">
        <v>129</v>
      </c>
      <c r="D18" t="inlineStr">
        <is>
          <t xml:space="preserve">Box 1 · spIlV13k0AC</t>
        </is>
      </c>
      <c r="E18" t="inlineStr">
        <is>
          <t xml:space="preserve">Festipack GUILLIN SL2200C juego 6 cuencos</t>
        </is>
      </c>
      <c r="F18" t="inlineStr">
        <is>
          <t xml:space="preserve">B06XGCCQSP</t>
        </is>
      </c>
      <c r="G18" t="str" s="4">
        <f>HYPERLINK("https://www.amazon.es/dp/B06XGCCQSP","See on Amazon")</f>
        <v>See on Amazon</v>
      </c>
      <c r="H18" s="2">
        <v>12.8</v>
      </c>
      <c r="I18" s="2">
        <v>2.59</v>
      </c>
    </row>
    <row r="19">
      <c r="A19" t="inlineStr">
        <is>
          <t xml:space="preserve">spIlV13k0AC</t>
        </is>
      </c>
      <c r="B19" t="inlineStr">
        <is>
          <t xml:space="preserve">Home 1 Box</t>
        </is>
      </c>
      <c r="C19" s="2">
        <v>129</v>
      </c>
      <c r="D19" t="inlineStr">
        <is>
          <t xml:space="preserve">Box 1 · spIlV13k0AC</t>
        </is>
      </c>
      <c r="E19" t="inlineStr">
        <is>
          <t xml:space="preserve">Amazon Basics bolsas vacío manual X-Jumbo 4</t>
        </is>
      </c>
      <c r="F19" t="inlineStr">
        <is>
          <t xml:space="preserve">B0B291QN6V</t>
        </is>
      </c>
      <c r="G19" t="str" s="4">
        <f>HYPERLINK("https://www.amazon.es/dp/B0B291QN6V","See on Amazon")</f>
        <v>See on Amazon</v>
      </c>
      <c r="H19" s="2">
        <v>11.18</v>
      </c>
      <c r="I19" s="2">
        <v>2.26</v>
      </c>
    </row>
    <row r="20">
      <c r="A20" t="inlineStr">
        <is>
          <t xml:space="preserve">spIlV13k0AC</t>
        </is>
      </c>
      <c r="B20" t="inlineStr">
        <is>
          <t xml:space="preserve">Home 1 Box</t>
        </is>
      </c>
      <c r="C20" s="2">
        <v>129</v>
      </c>
      <c r="D20" t="inlineStr">
        <is>
          <t xml:space="preserve">Box 1 · spIlV13k0AC</t>
        </is>
      </c>
      <c r="E20" t="inlineStr">
        <is>
          <t xml:space="preserve">Fundas almohada impermeables 40x70 cm juego 2</t>
        </is>
      </c>
      <c r="F20" t="inlineStr">
        <is>
          <t xml:space="preserve">B09FLY387B</t>
        </is>
      </c>
      <c r="G20" t="str" s="4">
        <f>HYPERLINK("https://www.amazon.es/dp/B09FLY387B","See on Amazon")</f>
        <v>See on Amazon</v>
      </c>
      <c r="H20" s="2">
        <v>9.71</v>
      </c>
      <c r="I20" s="2">
        <v>1.96</v>
      </c>
    </row>
  </sheetData>
  <autoFilter ref="A1:I20"/>
</worksheet>
</file>