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'Items'!$A$1:$I$31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spNF7QJPBMV</t>
        </is>
      </c>
      <c r="B2" t="inlineStr">
        <is>
          <t xml:space="preserve">Motoring 1 Box</t>
        </is>
      </c>
      <c r="C2" s="3">
        <v>30</v>
      </c>
      <c r="D2" s="2">
        <v>1402.8</v>
      </c>
      <c r="E2" s="2">
        <v>267</v>
      </c>
      <c r="F2" t="str" s="4">
        <f>HYPERLINK("https://reusalia.es/en/lotes/spNF7QJPBMV","https://reusalia.es/en/lotes/spNF7QJPBMV")</f>
        <v>https://reusalia.es/en/lotes/spNF7QJPBMV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spNF7QJPBMV</t>
        </is>
      </c>
      <c r="B2" t="inlineStr">
        <is>
          <t xml:space="preserve">Motoring 1 Box</t>
        </is>
      </c>
      <c r="C2" s="2">
        <v>267</v>
      </c>
      <c r="D2" t="inlineStr">
        <is>
          <t xml:space="preserve">Box 1 · spNF7QJPBMV</t>
        </is>
      </c>
      <c r="E2" t="inlineStr">
        <is>
          <t xml:space="preserve">Obdeleven Pro herramienta escaneo diagnóstico</t>
        </is>
      </c>
      <c r="F2" t="inlineStr">
        <is>
          <t xml:space="preserve">B00OTG9KGG</t>
        </is>
      </c>
      <c r="G2" t="str" s="4">
        <f>HYPERLINK("https://www.amazon.es/dp/B00OTG9KGG","See on Amazon")</f>
        <v>See on Amazon</v>
      </c>
      <c r="H2" s="2">
        <v>158.38</v>
      </c>
      <c r="I2" s="2">
        <v>30.15</v>
      </c>
    </row>
    <row r="3">
      <c r="A3" t="inlineStr">
        <is>
          <t xml:space="preserve">spNF7QJPBMV</t>
        </is>
      </c>
      <c r="B3" t="inlineStr">
        <is>
          <t xml:space="preserve">Motoring 1 Box</t>
        </is>
      </c>
      <c r="C3" s="2">
        <v>267</v>
      </c>
      <c r="D3" t="inlineStr">
        <is>
          <t xml:space="preserve">Box 1 · spNF7QJPBMV</t>
        </is>
      </c>
      <c r="E3" t="inlineStr">
        <is>
          <t xml:space="preserve">Wallbox cargador coche eléctrico 3,7kW 7m</t>
        </is>
      </c>
      <c r="F3" t="inlineStr">
        <is>
          <t xml:space="preserve">B0G7XK241Q</t>
        </is>
      </c>
      <c r="G3" t="str" s="4">
        <f>HYPERLINK("https://www.amazon.es/dp/B0G7XK241Q","See on Amazon")</f>
        <v>See on Amazon</v>
      </c>
      <c r="H3" s="2">
        <v>120.87</v>
      </c>
      <c r="I3" s="2">
        <v>23.01</v>
      </c>
    </row>
    <row r="4">
      <c r="A4" t="inlineStr">
        <is>
          <t xml:space="preserve">spNF7QJPBMV</t>
        </is>
      </c>
      <c r="B4" t="inlineStr">
        <is>
          <t xml:space="preserve">Motoring 1 Box</t>
        </is>
      </c>
      <c r="C4" s="2">
        <v>267</v>
      </c>
      <c r="D4" t="inlineStr">
        <is>
          <t xml:space="preserve">Box 1 · spNF7QJPBMV</t>
        </is>
      </c>
      <c r="E4" t="inlineStr">
        <is>
          <t xml:space="preserve">Excalibur X11000.1 amplificador coche subwoofer</t>
        </is>
      </c>
      <c r="F4" t="inlineStr">
        <is>
          <t xml:space="preserve">B0F99V3YDH</t>
        </is>
      </c>
      <c r="G4" t="str" s="4">
        <f>HYPERLINK("https://www.amazon.es/dp/B0F99V3YDH","See on Amazon")</f>
        <v>See on Amazon</v>
      </c>
      <c r="H4" s="2">
        <v>111.8</v>
      </c>
      <c r="I4" s="2">
        <v>21.28</v>
      </c>
    </row>
    <row r="5">
      <c r="A5" t="inlineStr">
        <is>
          <t xml:space="preserve">spNF7QJPBMV</t>
        </is>
      </c>
      <c r="B5" t="inlineStr">
        <is>
          <t xml:space="preserve">Motoring 1 Box</t>
        </is>
      </c>
      <c r="C5" s="2">
        <v>267</v>
      </c>
      <c r="D5" t="inlineStr">
        <is>
          <t xml:space="preserve">Box 1 · spNF7QJPBMV</t>
        </is>
      </c>
      <c r="E5" t="inlineStr">
        <is>
          <t xml:space="preserve">Victron Energy SmartSolar MPPT 20A 12-48V</t>
        </is>
      </c>
      <c r="F5" t="inlineStr">
        <is>
          <t xml:space="preserve">B075NPQHQK</t>
        </is>
      </c>
      <c r="G5" t="str" s="4">
        <f>HYPERLINK("https://www.amazon.es/dp/B075NPQHQK","See on Amazon")</f>
        <v>See on Amazon</v>
      </c>
      <c r="H5" s="2">
        <v>76.99</v>
      </c>
      <c r="I5" s="2">
        <v>14.66</v>
      </c>
    </row>
    <row r="6">
      <c r="A6" t="inlineStr">
        <is>
          <t xml:space="preserve">spNF7QJPBMV</t>
        </is>
      </c>
      <c r="B6" t="inlineStr">
        <is>
          <t xml:space="preserve">Motoring 1 Box</t>
        </is>
      </c>
      <c r="C6" s="2">
        <v>267</v>
      </c>
      <c r="D6" t="inlineStr">
        <is>
          <t xml:space="preserve">Box 1 · spNF7QJPBMV</t>
        </is>
      </c>
      <c r="E6" t="inlineStr">
        <is>
          <t xml:space="preserve">Victron SmartSolar MPPT 100V 20A 12-48V Bluetooth</t>
        </is>
      </c>
      <c r="F6" t="inlineStr">
        <is>
          <t xml:space="preserve">B075NPQHQK</t>
        </is>
      </c>
      <c r="G6" t="str" s="4">
        <f>HYPERLINK("https://www.amazon.es/dp/B075NPQHQK","See on Amazon")</f>
        <v>See on Amazon</v>
      </c>
      <c r="H6" s="2">
        <v>76.99</v>
      </c>
      <c r="I6" s="2">
        <v>14.66</v>
      </c>
    </row>
    <row r="7">
      <c r="A7" t="inlineStr">
        <is>
          <t xml:space="preserve">spNF7QJPBMV</t>
        </is>
      </c>
      <c r="B7" t="inlineStr">
        <is>
          <t xml:space="preserve">Motoring 1 Box</t>
        </is>
      </c>
      <c r="C7" s="2">
        <v>267</v>
      </c>
      <c r="D7" t="inlineStr">
        <is>
          <t xml:space="preserve">Box 1 · spNF7QJPBMV</t>
        </is>
      </c>
      <c r="E7" t="inlineStr">
        <is>
          <t xml:space="preserve">Vimar cronotermostato programable con pilas</t>
        </is>
      </c>
      <c r="F7" t="inlineStr">
        <is>
          <t xml:space="preserve">B00CS6G580</t>
        </is>
      </c>
      <c r="G7" t="str" s="4">
        <f>HYPERLINK("https://www.amazon.es/dp/B00CS6G580","See on Amazon")</f>
        <v>See on Amazon</v>
      </c>
      <c r="H7" s="2">
        <v>76.8</v>
      </c>
      <c r="I7" s="2">
        <v>14.62</v>
      </c>
    </row>
    <row r="8">
      <c r="A8" t="inlineStr">
        <is>
          <t xml:space="preserve">spNF7QJPBMV</t>
        </is>
      </c>
      <c r="B8" t="inlineStr">
        <is>
          <t xml:space="preserve">Motoring 1 Box</t>
        </is>
      </c>
      <c r="C8" s="2">
        <v>267</v>
      </c>
      <c r="D8" t="inlineStr">
        <is>
          <t xml:space="preserve">Box 1 · spNF7QJPBMV</t>
        </is>
      </c>
      <c r="E8" t="inlineStr">
        <is>
          <t xml:space="preserve">Wera Kraftform Kompakt 816 RA destornillador</t>
        </is>
      </c>
      <c r="F8" t="inlineStr">
        <is>
          <t xml:space="preserve">B004VMWZV0</t>
        </is>
      </c>
      <c r="G8" t="str" s="4">
        <f>HYPERLINK("https://www.amazon.es/dp/B004VMWZV0","See on Amazon")</f>
        <v>See on Amazon</v>
      </c>
      <c r="H8" s="2">
        <v>69.56</v>
      </c>
      <c r="I8" s="2">
        <v>13.24</v>
      </c>
    </row>
    <row r="9">
      <c r="A9" t="inlineStr">
        <is>
          <t xml:space="preserve">spNF7QJPBMV</t>
        </is>
      </c>
      <c r="B9" t="inlineStr">
        <is>
          <t xml:space="preserve">Motoring 1 Box</t>
        </is>
      </c>
      <c r="C9" s="2">
        <v>267</v>
      </c>
      <c r="D9" t="inlineStr">
        <is>
          <t xml:space="preserve">Box 1 · spNF7QJPBMV</t>
        </is>
      </c>
      <c r="E9" t="inlineStr">
        <is>
          <t xml:space="preserve">Allen Sports MT1-B portabicicletas 1 bicicleta</t>
        </is>
      </c>
      <c r="F9" t="inlineStr">
        <is>
          <t xml:space="preserve">B004C94X12</t>
        </is>
      </c>
      <c r="G9" t="str" s="4">
        <f>HYPERLINK("https://www.amazon.es/dp/B004C94X12","See on Amazon")</f>
        <v>See on Amazon</v>
      </c>
      <c r="H9" s="2">
        <v>62.73</v>
      </c>
      <c r="I9" s="2">
        <v>11.94</v>
      </c>
    </row>
    <row r="10">
      <c r="A10" t="inlineStr">
        <is>
          <t xml:space="preserve">spNF7QJPBMV</t>
        </is>
      </c>
      <c r="B10" t="inlineStr">
        <is>
          <t xml:space="preserve">Motoring 1 Box</t>
        </is>
      </c>
      <c r="C10" s="2">
        <v>267</v>
      </c>
      <c r="D10" t="inlineStr">
        <is>
          <t xml:space="preserve">Box 1 · spNF7QJPBMV</t>
        </is>
      </c>
      <c r="E10" t="inlineStr">
        <is>
          <t xml:space="preserve">Arrancador coche 8000A compresor 25000mAh 12V</t>
        </is>
      </c>
      <c r="F10" t="inlineStr">
        <is>
          <t xml:space="preserve">B0FNRFCYDW</t>
        </is>
      </c>
      <c r="G10" t="str" s="4">
        <f>HYPERLINK("https://www.amazon.es/dp/B0FNRFCYDW","See on Amazon")</f>
        <v>See on Amazon</v>
      </c>
      <c r="H10" s="2">
        <v>61.2</v>
      </c>
      <c r="I10" s="2">
        <v>11.65</v>
      </c>
    </row>
    <row r="11">
      <c r="A11" t="inlineStr">
        <is>
          <t xml:space="preserve">spNF7QJPBMV</t>
        </is>
      </c>
      <c r="B11" t="inlineStr">
        <is>
          <t xml:space="preserve">Motoring 1 Box</t>
        </is>
      </c>
      <c r="C11" s="2">
        <v>267</v>
      </c>
      <c r="D11" t="inlineStr">
        <is>
          <t xml:space="preserve">Box 1 · spNF7QJPBMV</t>
        </is>
      </c>
      <c r="E11" t="inlineStr">
        <is>
          <t xml:space="preserve">VEVOR bomba sumergible 1100W 333L/min 9m altura</t>
        </is>
      </c>
      <c r="F11" t="inlineStr">
        <is>
          <t xml:space="preserve">B0BSGPJNMF</t>
        </is>
      </c>
      <c r="G11" t="str" s="4">
        <f>HYPERLINK("https://www.amazon.es/dp/B0BSGPJNMF","See on Amazon")</f>
        <v>See on Amazon</v>
      </c>
      <c r="H11" s="2">
        <v>59.17</v>
      </c>
      <c r="I11" s="2">
        <v>11.27</v>
      </c>
    </row>
    <row r="12">
      <c r="A12" t="inlineStr">
        <is>
          <t xml:space="preserve">spNF7QJPBMV</t>
        </is>
      </c>
      <c r="B12" t="inlineStr">
        <is>
          <t xml:space="preserve">Motoring 1 Box</t>
        </is>
      </c>
      <c r="C12" s="2">
        <v>267</v>
      </c>
      <c r="D12" t="inlineStr">
        <is>
          <t xml:space="preserve">Box 1 · spNF7QJPBMV</t>
        </is>
      </c>
      <c r="E12" t="inlineStr">
        <is>
          <t xml:space="preserve">Máquina troqueladora manual estampado 160mm</t>
        </is>
      </c>
      <c r="F12" t="inlineStr">
        <is>
          <t xml:space="preserve">B0BX2SQCS3</t>
        </is>
      </c>
      <c r="G12" t="str" s="4">
        <f>HYPERLINK("https://www.amazon.es/dp/B0BX2SQCS3","See on Amazon")</f>
        <v>See on Amazon</v>
      </c>
      <c r="H12" s="2">
        <v>58.9</v>
      </c>
      <c r="I12" s="2">
        <v>11.22</v>
      </c>
    </row>
    <row r="13">
      <c r="A13" t="inlineStr">
        <is>
          <t xml:space="preserve">spNF7QJPBMV</t>
        </is>
      </c>
      <c r="B13" t="inlineStr">
        <is>
          <t xml:space="preserve">Motoring 1 Box</t>
        </is>
      </c>
      <c r="C13" s="2">
        <v>267</v>
      </c>
      <c r="D13" t="inlineStr">
        <is>
          <t xml:space="preserve">Box 1 · spNF7QJPBMV</t>
        </is>
      </c>
      <c r="E13" t="inlineStr">
        <is>
          <t xml:space="preserve">VEVOR cuerda cabrestante sintética 9,5mm 25,9m</t>
        </is>
      </c>
      <c r="F13" t="inlineStr">
        <is>
          <t xml:space="preserve">B0CTGXVMBB</t>
        </is>
      </c>
      <c r="G13" t="str" s="4">
        <f>HYPERLINK("https://www.amazon.es/dp/B0CTGXVMBB","See on Amazon")</f>
        <v>See on Amazon</v>
      </c>
      <c r="H13" s="2">
        <v>51.51</v>
      </c>
      <c r="I13" s="2">
        <v>9.81</v>
      </c>
    </row>
    <row r="14">
      <c r="A14" t="inlineStr">
        <is>
          <t xml:space="preserve">spNF7QJPBMV</t>
        </is>
      </c>
      <c r="B14" t="inlineStr">
        <is>
          <t xml:space="preserve">Motoring 1 Box</t>
        </is>
      </c>
      <c r="C14" s="2">
        <v>267</v>
      </c>
      <c r="D14" t="inlineStr">
        <is>
          <t xml:space="preserve">Box 1 · spNF7QJPBMV</t>
        </is>
      </c>
      <c r="E14" t="inlineStr">
        <is>
          <t xml:space="preserve">MOES termostato wifi gas 95-240V 5A</t>
        </is>
      </c>
      <c r="F14" t="inlineStr">
        <is>
          <t xml:space="preserve">B07PFNLPJP</t>
        </is>
      </c>
      <c r="G14" t="str" s="4">
        <f>HYPERLINK("https://www.amazon.es/dp/B07PFNLPJP","See on Amazon")</f>
        <v>See on Amazon</v>
      </c>
      <c r="H14" s="2">
        <v>50.52</v>
      </c>
      <c r="I14" s="2">
        <v>9.62</v>
      </c>
    </row>
    <row r="15">
      <c r="A15" t="inlineStr">
        <is>
          <t xml:space="preserve">spNF7QJPBMV</t>
        </is>
      </c>
      <c r="B15" t="inlineStr">
        <is>
          <t xml:space="preserve">Motoring 1 Box</t>
        </is>
      </c>
      <c r="C15" s="2">
        <v>267</v>
      </c>
      <c r="D15" t="inlineStr">
        <is>
          <t xml:space="preserve">Box 1 · spNF7QJPBMV</t>
        </is>
      </c>
      <c r="E15" t="inlineStr">
        <is>
          <t xml:space="preserve">Febi bilstein cilindro receptor embrague 10214</t>
        </is>
      </c>
      <c r="F15" t="inlineStr">
        <is>
          <t xml:space="preserve">B006DHTVRC</t>
        </is>
      </c>
      <c r="G15" t="str" s="4">
        <f>HYPERLINK("https://www.amazon.es/dp/B006DHTVRC","See on Amazon")</f>
        <v>See on Amazon</v>
      </c>
      <c r="H15" s="2">
        <v>42.83</v>
      </c>
      <c r="I15" s="2">
        <v>8.16</v>
      </c>
    </row>
    <row r="16">
      <c r="A16" t="inlineStr">
        <is>
          <t xml:space="preserve">spNF7QJPBMV</t>
        </is>
      </c>
      <c r="B16" t="inlineStr">
        <is>
          <t xml:space="preserve">Motoring 1 Box</t>
        </is>
      </c>
      <c r="C16" s="2">
        <v>267</v>
      </c>
      <c r="D16" t="inlineStr">
        <is>
          <t xml:space="preserve">Box 1 · spNF7QJPBMV</t>
        </is>
      </c>
      <c r="E16" t="inlineStr">
        <is>
          <t xml:space="preserve">Gledopto Zigbee Triac 3-150W 100-240V regulador</t>
        </is>
      </c>
      <c r="F16" t="inlineStr">
        <is>
          <t xml:space="preserve">B09B99LVPJ</t>
        </is>
      </c>
      <c r="G16" t="str" s="4">
        <f>HYPERLINK("https://www.amazon.es/dp/B09B99LVPJ","See on Amazon")</f>
        <v>See on Amazon</v>
      </c>
      <c r="H16" s="2">
        <v>33.24</v>
      </c>
      <c r="I16" s="2">
        <v>6.33</v>
      </c>
    </row>
    <row r="17">
      <c r="A17" t="inlineStr">
        <is>
          <t xml:space="preserve">spNF7QJPBMV</t>
        </is>
      </c>
      <c r="B17" t="inlineStr">
        <is>
          <t xml:space="preserve">Motoring 1 Box</t>
        </is>
      </c>
      <c r="C17" s="2">
        <v>267</v>
      </c>
      <c r="D17" t="inlineStr">
        <is>
          <t xml:space="preserve">Box 1 · spNF7QJPBMV</t>
        </is>
      </c>
      <c r="E17" t="inlineStr">
        <is>
          <t xml:space="preserve">Bosch Bujías Super 4 electrodos 19mm</t>
        </is>
      </c>
      <c r="F17" t="inlineStr">
        <is>
          <t xml:space="preserve">B002ZRQ42E</t>
        </is>
      </c>
      <c r="G17" t="str" s="4">
        <f>HYPERLINK("https://www.amazon.es/dp/B002ZRQ42E","See on Amazon")</f>
        <v>See on Amazon</v>
      </c>
      <c r="H17" s="2">
        <v>27.72</v>
      </c>
      <c r="I17" s="2">
        <v>5.28</v>
      </c>
    </row>
    <row r="18">
      <c r="A18" t="inlineStr">
        <is>
          <t xml:space="preserve">spNF7QJPBMV</t>
        </is>
      </c>
      <c r="B18" t="inlineStr">
        <is>
          <t xml:space="preserve">Motoring 1 Box</t>
        </is>
      </c>
      <c r="C18" s="2">
        <v>267</v>
      </c>
      <c r="D18" t="inlineStr">
        <is>
          <t xml:space="preserve">Box 1 · spNF7QJPBMV</t>
        </is>
      </c>
      <c r="E18" t="inlineStr">
        <is>
          <t xml:space="preserve">Portamatriculas moto universal aluminio 18cm led</t>
        </is>
      </c>
      <c r="F18" t="inlineStr">
        <is>
          <t xml:space="preserve">B0CDGCHYWL</t>
        </is>
      </c>
      <c r="G18" t="str" s="4">
        <f>HYPERLINK("https://www.amazon.es/dp/B0CDGCHYWL","See on Amazon")</f>
        <v>See on Amazon</v>
      </c>
      <c r="H18" s="2">
        <v>27.14</v>
      </c>
      <c r="I18" s="2">
        <v>5.16</v>
      </c>
    </row>
    <row r="19">
      <c r="A19" t="inlineStr">
        <is>
          <t xml:space="preserve">spNF7QJPBMV</t>
        </is>
      </c>
      <c r="B19" t="inlineStr">
        <is>
          <t xml:space="preserve">Motoring 1 Box</t>
        </is>
      </c>
      <c r="C19" s="2">
        <v>267</v>
      </c>
      <c r="D19" t="inlineStr">
        <is>
          <t xml:space="preserve">Box 1 · spNF7QJPBMV</t>
        </is>
      </c>
      <c r="E19" t="inlineStr">
        <is>
          <t xml:space="preserve">ANSENI rueda maciza 8.5x2 para Xiaomi</t>
        </is>
      </c>
      <c r="F19" t="inlineStr">
        <is>
          <t xml:space="preserve">B08ZNGZDKS</t>
        </is>
      </c>
      <c r="G19" t="str" s="4">
        <f>HYPERLINK("https://www.amazon.es/dp/B08ZNGZDKS","See on Amazon")</f>
        <v>See on Amazon</v>
      </c>
      <c r="H19" s="2">
        <v>26.99</v>
      </c>
      <c r="I19" s="2">
        <v>5.13</v>
      </c>
    </row>
    <row r="20">
      <c r="A20" t="inlineStr">
        <is>
          <t xml:space="preserve">spNF7QJPBMV</t>
        </is>
      </c>
      <c r="B20" t="inlineStr">
        <is>
          <t xml:space="preserve">Motoring 1 Box</t>
        </is>
      </c>
      <c r="C20" s="2">
        <v>267</v>
      </c>
      <c r="D20" t="inlineStr">
        <is>
          <t xml:space="preserve">Box 1 · spNF7QJPBMV</t>
        </is>
      </c>
      <c r="E20" t="inlineStr">
        <is>
          <t xml:space="preserve">Dunlop 871125 funda impermeable coche XL gris</t>
        </is>
      </c>
      <c r="F20" t="inlineStr">
        <is>
          <t xml:space="preserve">B07BMJ8B3S</t>
        </is>
      </c>
      <c r="G20" t="str" s="4">
        <f>HYPERLINK("https://www.amazon.es/dp/B07BMJ8B3S","See on Amazon")</f>
        <v>See on Amazon</v>
      </c>
      <c r="H20" s="2">
        <v>23.6</v>
      </c>
      <c r="I20" s="2">
        <v>4.49</v>
      </c>
    </row>
    <row r="21">
      <c r="A21" t="inlineStr">
        <is>
          <t xml:space="preserve">spNF7QJPBMV</t>
        </is>
      </c>
      <c r="B21" t="inlineStr">
        <is>
          <t xml:space="preserve">Motoring 1 Box</t>
        </is>
      </c>
      <c r="C21" s="2">
        <v>267</v>
      </c>
      <c r="D21" t="inlineStr">
        <is>
          <t xml:space="preserve">Box 1 · spNF7QJPBMV</t>
        </is>
      </c>
      <c r="E21" t="inlineStr">
        <is>
          <t xml:space="preserve">SONAX XTREME limpiaparabrisas concentrado 250ml</t>
        </is>
      </c>
      <c r="F21" t="inlineStr">
        <is>
          <t xml:space="preserve">B0957VG3C3</t>
        </is>
      </c>
      <c r="G21" t="str" s="4">
        <f>HYPERLINK("https://www.amazon.es/dp/B0957VG3C3","See on Amazon")</f>
        <v>See on Amazon</v>
      </c>
      <c r="H21" s="2">
        <v>21.73</v>
      </c>
      <c r="I21" s="2">
        <v>4.13</v>
      </c>
    </row>
    <row r="22">
      <c r="A22" t="inlineStr">
        <is>
          <t xml:space="preserve">spNF7QJPBMV</t>
        </is>
      </c>
      <c r="B22" t="inlineStr">
        <is>
          <t xml:space="preserve">Motoring 1 Box</t>
        </is>
      </c>
      <c r="C22" s="2">
        <v>267</v>
      </c>
      <c r="D22" t="inlineStr">
        <is>
          <t xml:space="preserve">Box 1 · spNF7QJPBMV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HYPERLINK("https://www.amazon.es/dp/B089XX5824","See on Amazon")</f>
        <v>See on Amazon</v>
      </c>
      <c r="H22" s="2">
        <v>20.11</v>
      </c>
      <c r="I22" s="2">
        <v>3.82</v>
      </c>
    </row>
    <row r="23">
      <c r="A23" t="inlineStr">
        <is>
          <t xml:space="preserve">spNF7QJPBMV</t>
        </is>
      </c>
      <c r="B23" t="inlineStr">
        <is>
          <t xml:space="preserve">Motoring 1 Box</t>
        </is>
      </c>
      <c r="C23" s="2">
        <v>267</v>
      </c>
      <c r="D23" t="inlineStr">
        <is>
          <t xml:space="preserve">Box 1 · spNF7QJPBMV</t>
        </is>
      </c>
      <c r="E23" t="inlineStr">
        <is>
          <t xml:space="preserve">BASSMOTOR kit pulir faros con barniz y lijas</t>
        </is>
      </c>
      <c r="F23" t="inlineStr">
        <is>
          <t xml:space="preserve">B09B7N8271</t>
        </is>
      </c>
      <c r="G23" t="str" s="4">
        <f>HYPERLINK("https://www.amazon.es/dp/B09B7N8271","See on Amazon")</f>
        <v>See on Amazon</v>
      </c>
      <c r="H23" s="2">
        <v>19.86</v>
      </c>
      <c r="I23" s="2">
        <v>3.78</v>
      </c>
    </row>
    <row r="24">
      <c r="A24" t="inlineStr">
        <is>
          <t xml:space="preserve">spNF7QJPBMV</t>
        </is>
      </c>
      <c r="B24" t="inlineStr">
        <is>
          <t xml:space="preserve">Motoring 1 Box</t>
        </is>
      </c>
      <c r="C24" s="2">
        <v>267</v>
      </c>
      <c r="D24" t="inlineStr">
        <is>
          <t xml:space="preserve">Box 1 · spNF7QJPBMV</t>
        </is>
      </c>
      <c r="E24" t="inlineStr">
        <is>
          <t xml:space="preserve">Dunlop funda coche XL impermeable 534x178x120 cm</t>
        </is>
      </c>
      <c r="F24" t="inlineStr">
        <is>
          <t xml:space="preserve">B07MZYDCXY</t>
        </is>
      </c>
      <c r="G24" t="str" s="4">
        <f>HYPERLINK("https://www.amazon.es/dp/B07MZYDCXY","See on Amazon")</f>
        <v>See on Amazon</v>
      </c>
      <c r="H24" s="2">
        <v>18.03</v>
      </c>
      <c r="I24" s="2">
        <v>3.43</v>
      </c>
    </row>
    <row r="25">
      <c r="A25" t="inlineStr">
        <is>
          <t xml:space="preserve">spNF7QJPBMV</t>
        </is>
      </c>
      <c r="B25" t="inlineStr">
        <is>
          <t xml:space="preserve">Motoring 1 Box</t>
        </is>
      </c>
      <c r="C25" s="2">
        <v>267</v>
      </c>
      <c r="D25" t="inlineStr">
        <is>
          <t xml:space="preserve">Box 1 · spNF7QJPBMV</t>
        </is>
      </c>
      <c r="E25" t="inlineStr">
        <is>
          <t xml:space="preserve">MOCNT funda asiento moto XXXL 52-58cm negra 3D</t>
        </is>
      </c>
      <c r="F25" t="inlineStr">
        <is>
          <t xml:space="preserve">B0C712S4CS</t>
        </is>
      </c>
      <c r="G25" t="str" s="4">
        <f>HYPERLINK("https://www.amazon.es/dp/B0C712S4CS","See on Amazon")</f>
        <v>See on Amazon</v>
      </c>
      <c r="H25" s="2">
        <v>17.44</v>
      </c>
      <c r="I25" s="2">
        <v>3.31</v>
      </c>
    </row>
    <row r="26">
      <c r="A26" t="inlineStr">
        <is>
          <t xml:space="preserve">spNF7QJPBMV</t>
        </is>
      </c>
      <c r="B26" t="inlineStr">
        <is>
          <t xml:space="preserve">Motoring 1 Box</t>
        </is>
      </c>
      <c r="C26" s="2">
        <v>267</v>
      </c>
      <c r="D26" t="inlineStr">
        <is>
          <t xml:space="preserve">Box 1 · spNF7QJPBMV</t>
        </is>
      </c>
      <c r="E26" t="inlineStr">
        <is>
          <t xml:space="preserve">Oderra mandolina cocina acero 6 cuchillas</t>
        </is>
      </c>
      <c r="F26" t="inlineStr">
        <is>
          <t xml:space="preserve">B0GR9C45FF</t>
        </is>
      </c>
      <c r="G26" t="str" s="4">
        <f>HYPERLINK("https://www.amazon.es/dp/B0GR9C45FF","See on Amazon")</f>
        <v>See on Amazon</v>
      </c>
      <c r="H26" s="2">
        <v>16.99</v>
      </c>
      <c r="I26" s="2">
        <v>3.23</v>
      </c>
    </row>
    <row r="27">
      <c r="A27" t="inlineStr">
        <is>
          <t xml:space="preserve">spNF7QJPBMV</t>
        </is>
      </c>
      <c r="B27" t="inlineStr">
        <is>
          <t xml:space="preserve">Motoring 1 Box</t>
        </is>
      </c>
      <c r="C27" s="2">
        <v>267</v>
      </c>
      <c r="D27" t="inlineStr">
        <is>
          <t xml:space="preserve">Box 1 · spNF7QJPBMV</t>
        </is>
      </c>
      <c r="E27" t="inlineStr">
        <is>
          <t xml:space="preserve">Nice Era Inti transmisor inalámbrico 2 canales</t>
        </is>
      </c>
      <c r="F27" t="inlineStr">
        <is>
          <t xml:space="preserve">B00BHFT9AY</t>
        </is>
      </c>
      <c r="G27" t="str" s="4">
        <f>HYPERLINK("https://www.amazon.es/dp/B00BHFT9AY","See on Amazon")</f>
        <v>See on Amazon</v>
      </c>
      <c r="H27" s="2">
        <v>16.91</v>
      </c>
      <c r="I27" s="2">
        <v>3.21</v>
      </c>
    </row>
    <row r="28">
      <c r="A28" t="inlineStr">
        <is>
          <t xml:space="preserve">spNF7QJPBMV</t>
        </is>
      </c>
      <c r="B28" t="inlineStr">
        <is>
          <t xml:space="preserve">Motoring 1 Box</t>
        </is>
      </c>
      <c r="C28" s="2">
        <v>267</v>
      </c>
      <c r="D28" t="inlineStr">
        <is>
          <t xml:space="preserve">Box 1 · spNF7QJPBMV</t>
        </is>
      </c>
      <c r="E28" t="inlineStr">
        <is>
          <t xml:space="preserve">3M VHB Cinta Adhesiva 5952F 19mmx3m</t>
        </is>
      </c>
      <c r="F28" t="inlineStr">
        <is>
          <t xml:space="preserve">B00EDLPG7Y</t>
        </is>
      </c>
      <c r="G28" t="str" s="4">
        <f>HYPERLINK("https://www.amazon.es/dp/B00EDLPG7Y","See on Amazon")</f>
        <v>See on Amazon</v>
      </c>
      <c r="H28" s="2">
        <v>15.69</v>
      </c>
      <c r="I28" s="2">
        <v>2.98</v>
      </c>
    </row>
    <row r="29">
      <c r="A29" t="inlineStr">
        <is>
          <t xml:space="preserve">spNF7QJPBMV</t>
        </is>
      </c>
      <c r="B29" t="inlineStr">
        <is>
          <t xml:space="preserve">Motoring 1 Box</t>
        </is>
      </c>
      <c r="C29" s="2">
        <v>267</v>
      </c>
      <c r="D29" t="inlineStr">
        <is>
          <t xml:space="preserve">Box 1 · spNF7QJPBMV</t>
        </is>
      </c>
      <c r="E29" t="inlineStr">
        <is>
          <t xml:space="preserve">Arotzelox espejo retrovisor cristal calentador</t>
        </is>
      </c>
      <c r="F29" t="inlineStr">
        <is>
          <t xml:space="preserve">B0DNT6P195</t>
        </is>
      </c>
      <c r="G29" t="str" s="4">
        <f>HYPERLINK("https://www.amazon.es/dp/B0DNT6P195","See on Amazon")</f>
        <v>See on Amazon</v>
      </c>
      <c r="H29" s="2">
        <v>14.72</v>
      </c>
      <c r="I29" s="2">
        <v>2.8</v>
      </c>
    </row>
    <row r="30">
      <c r="A30" t="inlineStr">
        <is>
          <t xml:space="preserve">spNF7QJPBMV</t>
        </is>
      </c>
      <c r="B30" t="inlineStr">
        <is>
          <t xml:space="preserve">Motoring 1 Box</t>
        </is>
      </c>
      <c r="C30" s="2">
        <v>267</v>
      </c>
      <c r="D30" t="inlineStr">
        <is>
          <t xml:space="preserve">Box 1 · spNF7QJPBMV</t>
        </is>
      </c>
      <c r="E30" t="inlineStr">
        <is>
          <t xml:space="preserve">SURFOU enchufe wifi 16A 3680W consumo eléctrico</t>
        </is>
      </c>
      <c r="F30" t="inlineStr">
        <is>
          <t xml:space="preserve">B09WKBBCFL</t>
        </is>
      </c>
      <c r="G30" t="str" s="4">
        <f>HYPERLINK("https://www.amazon.es/dp/B09WKBBCFL","See on Amazon")</f>
        <v>See on Amazon</v>
      </c>
      <c r="H30" s="2">
        <v>12.41</v>
      </c>
      <c r="I30" s="2">
        <v>2.36</v>
      </c>
    </row>
    <row r="31">
      <c r="A31" t="inlineStr">
        <is>
          <t xml:space="preserve">spNF7QJPBMV</t>
        </is>
      </c>
      <c r="B31" t="inlineStr">
        <is>
          <t xml:space="preserve">Motoring 1 Box</t>
        </is>
      </c>
      <c r="C31" s="2">
        <v>267</v>
      </c>
      <c r="D31" t="inlineStr">
        <is>
          <t xml:space="preserve">Box 1 · spNF7QJPBMV</t>
        </is>
      </c>
      <c r="E31" t="inlineStr">
        <is>
          <t xml:space="preserve">WORKPRO cúter universal rojo con cuchillas</t>
        </is>
      </c>
      <c r="F31" t="inlineStr">
        <is>
          <t xml:space="preserve">B097SXK3FG</t>
        </is>
      </c>
      <c r="G31" t="str" s="4">
        <f>HYPERLINK("https://www.amazon.es/dp/B097SXK3FG","See on Amazon")</f>
        <v>See on Amazon</v>
      </c>
      <c r="H31" s="2">
        <v>11.97</v>
      </c>
      <c r="I31" s="2">
        <v>2.27</v>
      </c>
    </row>
  </sheetData>
  <autoFilter ref="A1:I31"/>
</worksheet>
</file>