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spNTG71G87G</t>
        </is>
      </c>
      <c r="B2" t="inlineStr">
        <is>
          <t xml:space="preserve">Bricolage et industrie 1 carton</t>
        </is>
      </c>
      <c r="C2" s="3">
        <v>33</v>
      </c>
      <c r="D2" s="2">
        <v>1188.15</v>
      </c>
      <c r="E2" s="2">
        <v>226</v>
      </c>
      <c r="F2" t="str" s="4">
        <f>HYPERLINK("https://reusalia.es/fr/lotes/spNTG71G87G","https://reusalia.es/fr/lotes/spNTG71G87G")</f>
        <v>https://reusalia.es/fr/lotes/spNTG71G87G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spNTG71G87G</t>
        </is>
      </c>
      <c r="B2" t="inlineStr">
        <is>
          <t xml:space="preserve">Bricolage et industrie 1 carton</t>
        </is>
      </c>
      <c r="C2" s="2">
        <v>226</v>
      </c>
      <c r="D2" t="inlineStr">
        <is>
          <t xml:space="preserve">Carton 1 · spNTG71G87G</t>
        </is>
      </c>
      <c r="E2" t="inlineStr">
        <is>
          <t xml:space="preserve">Riester Otoscopio E-SCOPE F.O. 3,7V blanco</t>
        </is>
      </c>
      <c r="F2" t="inlineStr">
        <is>
          <t xml:space="preserve">B01DA573VK</t>
        </is>
      </c>
      <c r="G2" t="str" s="4">
        <f>HYPERLINK("https://www.amazon.es/dp/B01DA573VK","Voir sur Amazon")</f>
        <v>Voir sur Amazon</v>
      </c>
      <c r="H2" s="2">
        <v>146.24</v>
      </c>
      <c r="I2" s="2">
        <v>27.82</v>
      </c>
    </row>
    <row r="3">
      <c r="A3" t="inlineStr">
        <is>
          <t xml:space="preserve">spNTG71G87G</t>
        </is>
      </c>
      <c r="B3" t="inlineStr">
        <is>
          <t xml:space="preserve">Bricolage et industrie 1 carton</t>
        </is>
      </c>
      <c r="C3" s="2">
        <v>226</v>
      </c>
      <c r="D3" t="inlineStr">
        <is>
          <t xml:space="preserve">Carton 1 · spNTG71G87G</t>
        </is>
      </c>
      <c r="E3" t="inlineStr">
        <is>
          <t xml:space="preserve">VEVOR Polipasto eléctrico carga 200kg control</t>
        </is>
      </c>
      <c r="F3" t="inlineStr">
        <is>
          <t xml:space="preserve">B0DGSN71W2</t>
        </is>
      </c>
      <c r="G3" t="str" s="4">
        <f>HYPERLINK("https://www.amazon.es/dp/B0DGSN71W2","Voir sur Amazon")</f>
        <v>Voir sur Amazon</v>
      </c>
      <c r="H3" s="2">
        <v>88.9</v>
      </c>
      <c r="I3" s="2">
        <v>16.91</v>
      </c>
    </row>
    <row r="4">
      <c r="A4" t="inlineStr">
        <is>
          <t xml:space="preserve">spNTG71G87G</t>
        </is>
      </c>
      <c r="B4" t="inlineStr">
        <is>
          <t xml:space="preserve">Bricolage et industrie 1 carton</t>
        </is>
      </c>
      <c r="C4" s="2">
        <v>226</v>
      </c>
      <c r="D4" t="inlineStr">
        <is>
          <t xml:space="preserve">Carton 1 · spNTG71G87G</t>
        </is>
      </c>
      <c r="E4" t="inlineStr">
        <is>
          <t xml:space="preserve">Victron SmartSolar MPPT 100V 20A 12-48V Bluetooth</t>
        </is>
      </c>
      <c r="F4" t="inlineStr">
        <is>
          <t xml:space="preserve">B075NPQHQK</t>
        </is>
      </c>
      <c r="G4" t="str" s="4">
        <f>HYPERLINK("https://www.amazon.es/dp/B075NPQHQK","Voir sur Amazon")</f>
        <v>Voir sur Amazon</v>
      </c>
      <c r="H4" s="2">
        <v>76.99</v>
      </c>
      <c r="I4" s="2">
        <v>14.65</v>
      </c>
    </row>
    <row r="5">
      <c r="A5" t="inlineStr">
        <is>
          <t xml:space="preserve">spNTG71G87G</t>
        </is>
      </c>
      <c r="B5" t="inlineStr">
        <is>
          <t xml:space="preserve">Bricolage et industrie 1 carton</t>
        </is>
      </c>
      <c r="C5" s="2">
        <v>226</v>
      </c>
      <c r="D5" t="inlineStr">
        <is>
          <t xml:space="preserve">Carton 1 · spNTG71G87G</t>
        </is>
      </c>
      <c r="E5" t="inlineStr">
        <is>
          <t xml:space="preserve">ZKTOOL kit remachado cadena distribución Mercedes</t>
        </is>
      </c>
      <c r="F5" t="inlineStr">
        <is>
          <t xml:space="preserve">B0DQ7BLRJ2</t>
        </is>
      </c>
      <c r="G5" t="str" s="4">
        <f>HYPERLINK("https://www.amazon.es/dp/B0DQ7BLRJ2","Voir sur Amazon")</f>
        <v>Voir sur Amazon</v>
      </c>
      <c r="H5" s="2">
        <v>70.78</v>
      </c>
      <c r="I5" s="2">
        <v>13.47</v>
      </c>
    </row>
    <row r="6">
      <c r="A6" t="inlineStr">
        <is>
          <t xml:space="preserve">spNTG71G87G</t>
        </is>
      </c>
      <c r="B6" t="inlineStr">
        <is>
          <t xml:space="preserve">Bricolage et industrie 1 carton</t>
        </is>
      </c>
      <c r="C6" s="2">
        <v>226</v>
      </c>
      <c r="D6" t="inlineStr">
        <is>
          <t xml:space="preserve">Carton 1 · spNTG71G87G</t>
        </is>
      </c>
      <c r="E6" t="inlineStr">
        <is>
          <t xml:space="preserve">VINZ Calobra casco jet visera solar</t>
        </is>
      </c>
      <c r="F6" t="inlineStr">
        <is>
          <t xml:space="preserve">B0CKBRX48G</t>
        </is>
      </c>
      <c r="G6" t="str" s="4">
        <f>HYPERLINK("https://www.amazon.es/dp/B0CKBRX48G","Voir sur Amazon")</f>
        <v>Voir sur Amazon</v>
      </c>
      <c r="H6" s="2">
        <v>59.95</v>
      </c>
      <c r="I6" s="2">
        <v>11.41</v>
      </c>
    </row>
    <row r="7">
      <c r="A7" t="inlineStr">
        <is>
          <t xml:space="preserve">spNTG71G87G</t>
        </is>
      </c>
      <c r="B7" t="inlineStr">
        <is>
          <t xml:space="preserve">Bricolage et industrie 1 carton</t>
        </is>
      </c>
      <c r="C7" s="2">
        <v>226</v>
      </c>
      <c r="D7" t="inlineStr">
        <is>
          <t xml:space="preserve">Carton 1 · spNTG71G87G</t>
        </is>
      </c>
      <c r="E7" t="inlineStr">
        <is>
          <t xml:space="preserve">ZENO Báscula Digital y Analógica Híbrida vidrio</t>
        </is>
      </c>
      <c r="F7" t="inlineStr">
        <is>
          <t xml:space="preserve">B0FRSPNN67</t>
        </is>
      </c>
      <c r="G7" t="str" s="4">
        <f>HYPERLINK("https://www.amazon.es/dp/B0FRSPNN67","Voir sur Amazon")</f>
        <v>Voir sur Amazon</v>
      </c>
      <c r="H7" s="2">
        <v>49.97</v>
      </c>
      <c r="I7" s="2">
        <v>9.51</v>
      </c>
    </row>
    <row r="8">
      <c r="A8" t="inlineStr">
        <is>
          <t xml:space="preserve">spNTG71G87G</t>
        </is>
      </c>
      <c r="B8" t="inlineStr">
        <is>
          <t xml:space="preserve">Bricolage et industrie 1 carton</t>
        </is>
      </c>
      <c r="C8" s="2">
        <v>226</v>
      </c>
      <c r="D8" t="inlineStr">
        <is>
          <t xml:space="preserve">Carton 1 · spNTG71G87G</t>
        </is>
      </c>
      <c r="E8" t="inlineStr">
        <is>
          <t xml:space="preserve">VINZ Como casco jet visera ECE</t>
        </is>
      </c>
      <c r="F8" t="inlineStr">
        <is>
          <t xml:space="preserve">B0BMGB1ZTX</t>
        </is>
      </c>
      <c r="G8" t="str" s="4">
        <f>HYPERLINK("https://www.amazon.es/dp/B0BMGB1ZTX","Voir sur Amazon")</f>
        <v>Voir sur Amazon</v>
      </c>
      <c r="H8" s="2">
        <v>49.95</v>
      </c>
      <c r="I8" s="2">
        <v>9.51</v>
      </c>
    </row>
    <row r="9">
      <c r="A9" t="inlineStr">
        <is>
          <t xml:space="preserve">spNTG71G87G</t>
        </is>
      </c>
      <c r="B9" t="inlineStr">
        <is>
          <t xml:space="preserve">Bricolage et industrie 1 carton</t>
        </is>
      </c>
      <c r="C9" s="2">
        <v>226</v>
      </c>
      <c r="D9" t="inlineStr">
        <is>
          <t xml:space="preserve">Carton 1 · spNTG71G87G</t>
        </is>
      </c>
      <c r="E9" t="inlineStr">
        <is>
          <t xml:space="preserve">NOCO GENIUS1EU cargador 1A 6-12V compacto</t>
        </is>
      </c>
      <c r="F9" t="inlineStr">
        <is>
          <t xml:space="preserve">B0828L4H1P</t>
        </is>
      </c>
      <c r="G9" t="str" s="4">
        <f>HYPERLINK("https://www.amazon.es/dp/B0828L4H1P","Voir sur Amazon")</f>
        <v>Voir sur Amazon</v>
      </c>
      <c r="H9" s="2">
        <v>45.83</v>
      </c>
      <c r="I9" s="2">
        <v>8.72</v>
      </c>
    </row>
    <row r="10">
      <c r="A10" t="inlineStr">
        <is>
          <t xml:space="preserve">spNTG71G87G</t>
        </is>
      </c>
      <c r="B10" t="inlineStr">
        <is>
          <t xml:space="preserve">Bricolage et industrie 1 carton</t>
        </is>
      </c>
      <c r="C10" s="2">
        <v>226</v>
      </c>
      <c r="D10" t="inlineStr">
        <is>
          <t xml:space="preserve">Carton 1 · spNTG71G87G</t>
        </is>
      </c>
      <c r="E10" t="inlineStr">
        <is>
          <t xml:space="preserve">Alcatel XL685 teléfono inalámbrico teclas grandes</t>
        </is>
      </c>
      <c r="F10" t="inlineStr">
        <is>
          <t xml:space="preserve">B0DWSSXDNC</t>
        </is>
      </c>
      <c r="G10" t="str" s="4">
        <f>HYPERLINK("https://www.amazon.es/dp/B0DWSSXDNC","Voir sur Amazon")</f>
        <v>Voir sur Amazon</v>
      </c>
      <c r="H10" s="2">
        <v>43.01</v>
      </c>
      <c r="I10" s="2">
        <v>8.19</v>
      </c>
    </row>
    <row r="11">
      <c r="A11" t="inlineStr">
        <is>
          <t xml:space="preserve">spNTG71G87G</t>
        </is>
      </c>
      <c r="B11" t="inlineStr">
        <is>
          <t xml:space="preserve">Bricolage et industrie 1 carton</t>
        </is>
      </c>
      <c r="C11" s="2">
        <v>226</v>
      </c>
      <c r="D11" t="inlineStr">
        <is>
          <t xml:space="preserve">Carton 1 · spNTG71G87G</t>
        </is>
      </c>
      <c r="E11" t="inlineStr">
        <is>
          <t xml:space="preserve">OSRAM COOL BLUE INTENSE HIR2 5000K halógena</t>
        </is>
      </c>
      <c r="F11" t="inlineStr">
        <is>
          <t xml:space="preserve">B09F6RFD5D</t>
        </is>
      </c>
      <c r="G11" t="str" s="4">
        <f>HYPERLINK("https://www.amazon.es/dp/B09F6RFD5D","Voir sur Amazon")</f>
        <v>Voir sur Amazon</v>
      </c>
      <c r="H11" s="2">
        <v>41.35</v>
      </c>
      <c r="I11" s="2">
        <v>7.87</v>
      </c>
    </row>
    <row r="12">
      <c r="A12" t="inlineStr">
        <is>
          <t xml:space="preserve">spNTG71G87G</t>
        </is>
      </c>
      <c r="B12" t="inlineStr">
        <is>
          <t xml:space="preserve">Bricolage et industrie 1 carton</t>
        </is>
      </c>
      <c r="C12" s="2">
        <v>226</v>
      </c>
      <c r="D12" t="inlineStr">
        <is>
          <t xml:space="preserve">Carton 1 · spNTG71G87G</t>
        </is>
      </c>
      <c r="E12" t="inlineStr">
        <is>
          <t xml:space="preserve">LEMOTO bomba eléctrica transferencia aceite 12V</t>
        </is>
      </c>
      <c r="F12" t="inlineStr">
        <is>
          <t xml:space="preserve">B08W2TSBG1</t>
        </is>
      </c>
      <c r="G12" t="str" s="4">
        <f>HYPERLINK("https://www.amazon.es/dp/B08W2TSBG1","Voir sur Amazon")</f>
        <v>Voir sur Amazon</v>
      </c>
      <c r="H12" s="2">
        <v>38.61</v>
      </c>
      <c r="I12" s="2">
        <v>7.35</v>
      </c>
    </row>
    <row r="13">
      <c r="A13" t="inlineStr">
        <is>
          <t xml:space="preserve">spNTG71G87G</t>
        </is>
      </c>
      <c r="B13" t="inlineStr">
        <is>
          <t xml:space="preserve">Bricolage et industrie 1 carton</t>
        </is>
      </c>
      <c r="C13" s="2">
        <v>226</v>
      </c>
      <c r="D13" t="inlineStr">
        <is>
          <t xml:space="preserve">Carton 1 · spNTG71G87G</t>
        </is>
      </c>
      <c r="E13" t="inlineStr">
        <is>
          <t xml:space="preserve">MSKEYZ llavero Audi A4 A5 Q3 3 botones</t>
        </is>
      </c>
      <c r="F13" t="inlineStr">
        <is>
          <t xml:space="preserve">B0GYSZBXNV</t>
        </is>
      </c>
      <c r="G13" t="str" s="4">
        <f>HYPERLINK("https://www.amazon.es/dp/B0GYSZBXNV","Voir sur Amazon")</f>
        <v>Voir sur Amazon</v>
      </c>
      <c r="H13" s="2">
        <v>33.74</v>
      </c>
      <c r="I13" s="2">
        <v>6.42</v>
      </c>
    </row>
    <row r="14">
      <c r="A14" t="inlineStr">
        <is>
          <t xml:space="preserve">spNTG71G87G</t>
        </is>
      </c>
      <c r="B14" t="inlineStr">
        <is>
          <t xml:space="preserve">Bricolage et industrie 1 carton</t>
        </is>
      </c>
      <c r="C14" s="2">
        <v>226</v>
      </c>
      <c r="D14" t="inlineStr">
        <is>
          <t xml:space="preserve">Carton 1 · spNTG71G87G</t>
        </is>
      </c>
      <c r="E14" t="inlineStr">
        <is>
          <t xml:space="preserve">LumoAir nebulizador portátil silencioso bebés</t>
        </is>
      </c>
      <c r="F14" t="inlineStr">
        <is>
          <t xml:space="preserve">B0GYFV227M</t>
        </is>
      </c>
      <c r="G14" t="str" s="4">
        <f>HYPERLINK("https://www.amazon.es/dp/B0GYFV227M","Voir sur Amazon")</f>
        <v>Voir sur Amazon</v>
      </c>
      <c r="H14" s="2">
        <v>33.33</v>
      </c>
      <c r="I14" s="2">
        <v>6.34</v>
      </c>
    </row>
    <row r="15">
      <c r="A15" t="inlineStr">
        <is>
          <t xml:space="preserve">spNTG71G87G</t>
        </is>
      </c>
      <c r="B15" t="inlineStr">
        <is>
          <t xml:space="preserve">Bricolage et industrie 1 carton</t>
        </is>
      </c>
      <c r="C15" s="2">
        <v>226</v>
      </c>
      <c r="D15" t="inlineStr">
        <is>
          <t xml:space="preserve">Carton 1 · spNTG71G87G</t>
        </is>
      </c>
      <c r="E15" t="inlineStr">
        <is>
          <t xml:space="preserve">LumoAir nebulizador portátil 1200mAh USB-C</t>
        </is>
      </c>
      <c r="F15" t="inlineStr">
        <is>
          <t xml:space="preserve">B0GYFV227M</t>
        </is>
      </c>
      <c r="G15" t="str" s="4">
        <f>HYPERLINK("https://www.amazon.es/dp/B0GYFV227M","Voir sur Amazon")</f>
        <v>Voir sur Amazon</v>
      </c>
      <c r="H15" s="2">
        <v>33.33</v>
      </c>
      <c r="I15" s="2">
        <v>6.34</v>
      </c>
    </row>
    <row r="16">
      <c r="A16" t="inlineStr">
        <is>
          <t xml:space="preserve">spNTG71G87G</t>
        </is>
      </c>
      <c r="B16" t="inlineStr">
        <is>
          <t xml:space="preserve">Bricolage et industrie 1 carton</t>
        </is>
      </c>
      <c r="C16" s="2">
        <v>226</v>
      </c>
      <c r="D16" t="inlineStr">
        <is>
          <t xml:space="preserve">Carton 1 · spNTG71G87G</t>
        </is>
      </c>
      <c r="E16" t="inlineStr">
        <is>
          <t xml:space="preserve">STABILUS amortiguador tapa maletero 3285KL</t>
        </is>
      </c>
      <c r="F16" t="inlineStr">
        <is>
          <t xml:space="preserve">B00WR67FMQ</t>
        </is>
      </c>
      <c r="G16" t="str" s="4">
        <f>HYPERLINK("https://www.amazon.es/dp/B00WR67FMQ","Voir sur Amazon")</f>
        <v>Voir sur Amazon</v>
      </c>
      <c r="H16" s="2">
        <v>33.06</v>
      </c>
      <c r="I16" s="2">
        <v>6.29</v>
      </c>
    </row>
    <row r="17">
      <c r="A17" t="inlineStr">
        <is>
          <t xml:space="preserve">spNTG71G87G</t>
        </is>
      </c>
      <c r="B17" t="inlineStr">
        <is>
          <t xml:space="preserve">Bricolage et industrie 1 carton</t>
        </is>
      </c>
      <c r="C17" s="2">
        <v>226</v>
      </c>
      <c r="D17" t="inlineStr">
        <is>
          <t xml:space="preserve">Carton 1 · spNTG71G87G</t>
        </is>
      </c>
      <c r="E17" t="inlineStr">
        <is>
          <t xml:space="preserve">3M casco montado oreja verde</t>
        </is>
      </c>
      <c r="F17" t="inlineStr">
        <is>
          <t xml:space="preserve">B004ZQFU82</t>
        </is>
      </c>
      <c r="G17" t="str" s="4">
        <f>HYPERLINK("https://www.amazon.es/dp/B004ZQFU82","Voir sur Amazon")</f>
        <v>Voir sur Amazon</v>
      </c>
      <c r="H17" s="2">
        <v>31</v>
      </c>
      <c r="I17" s="2">
        <v>5.9</v>
      </c>
    </row>
    <row r="18">
      <c r="A18" t="inlineStr">
        <is>
          <t xml:space="preserve">spNTG71G87G</t>
        </is>
      </c>
      <c r="B18" t="inlineStr">
        <is>
          <t xml:space="preserve">Bricolage et industrie 1 carton</t>
        </is>
      </c>
      <c r="C18" s="2">
        <v>226</v>
      </c>
      <c r="D18" t="inlineStr">
        <is>
          <t xml:space="preserve">Carton 1 · spNTG71G87G</t>
        </is>
      </c>
      <c r="E18" t="inlineStr">
        <is>
          <t xml:space="preserve">HOVVIDA inflador portátil 150 PSI 5200mAh LED</t>
        </is>
      </c>
      <c r="F18" t="inlineStr">
        <is>
          <t xml:space="preserve">B0DGH2GWDK</t>
        </is>
      </c>
      <c r="G18" t="str" s="4">
        <f>HYPERLINK("https://www.amazon.es/dp/B0DGH2GWDK","Voir sur Amazon")</f>
        <v>Voir sur Amazon</v>
      </c>
      <c r="H18" s="2">
        <v>30.86</v>
      </c>
      <c r="I18" s="2">
        <v>5.87</v>
      </c>
    </row>
    <row r="19">
      <c r="A19" t="inlineStr">
        <is>
          <t xml:space="preserve">spNTG71G87G</t>
        </is>
      </c>
      <c r="B19" t="inlineStr">
        <is>
          <t xml:space="preserve">Bricolage et industrie 1 carton</t>
        </is>
      </c>
      <c r="C19" s="2">
        <v>226</v>
      </c>
      <c r="D19" t="inlineStr">
        <is>
          <t xml:space="preserve">Carton 1 · spNTG71G87G</t>
        </is>
      </c>
      <c r="E19" t="inlineStr">
        <is>
          <t xml:space="preserve">GATES T39460 tensor correa poli V 65mm</t>
        </is>
      </c>
      <c r="F19" t="inlineStr">
        <is>
          <t xml:space="preserve">B0B6JF12LZ</t>
        </is>
      </c>
      <c r="G19" t="str" s="4">
        <f>HYPERLINK("https://www.amazon.es/dp/B0B6JF12LZ","Voir sur Amazon")</f>
        <v>Voir sur Amazon</v>
      </c>
      <c r="H19" s="2">
        <v>29.18</v>
      </c>
      <c r="I19" s="2">
        <v>5.56</v>
      </c>
    </row>
    <row r="20">
      <c r="A20" t="inlineStr">
        <is>
          <t xml:space="preserve">spNTG71G87G</t>
        </is>
      </c>
      <c r="B20" t="inlineStr">
        <is>
          <t xml:space="preserve">Bricolage et industrie 1 carton</t>
        </is>
      </c>
      <c r="C20" s="2">
        <v>226</v>
      </c>
      <c r="D20" t="inlineStr">
        <is>
          <t xml:space="preserve">Carton 1 · spNTG71G87G</t>
        </is>
      </c>
      <c r="E20" t="inlineStr">
        <is>
          <t xml:space="preserve">NOUS módulo interruptor inteligente ZigBee 1 canal</t>
        </is>
      </c>
      <c r="F20" t="inlineStr">
        <is>
          <t xml:space="preserve">B0D4RJCGPT</t>
        </is>
      </c>
      <c r="G20" t="str" s="4">
        <f>HYPERLINK("https://www.amazon.es/dp/B0D4RJCGPT","Voir sur Amazon")</f>
        <v>Voir sur Amazon</v>
      </c>
      <c r="H20" s="2">
        <v>24.73</v>
      </c>
      <c r="I20" s="2">
        <v>4.7</v>
      </c>
    </row>
    <row r="21">
      <c r="A21" t="inlineStr">
        <is>
          <t xml:space="preserve">spNTG71G87G</t>
        </is>
      </c>
      <c r="B21" t="inlineStr">
        <is>
          <t xml:space="preserve">Bricolage et industrie 1 carton</t>
        </is>
      </c>
      <c r="C21" s="2">
        <v>226</v>
      </c>
      <c r="D21" t="inlineStr">
        <is>
          <t xml:space="preserve">Carton 1 · spNTG71G87G</t>
        </is>
      </c>
      <c r="E21" t="inlineStr">
        <is>
          <t xml:space="preserve">WACH AUF cadena metálica bolso hombro 120cm</t>
        </is>
      </c>
      <c r="F21" t="inlineStr">
        <is>
          <t xml:space="preserve">B0B24YL97H</t>
        </is>
      </c>
      <c r="G21" t="str" s="4">
        <f>HYPERLINK("https://www.amazon.es/dp/B0B24YL97H","Voir sur Amazon")</f>
        <v>Voir sur Amazon</v>
      </c>
      <c r="H21" s="2">
        <v>24.6</v>
      </c>
      <c r="I21" s="2">
        <v>4.67</v>
      </c>
    </row>
    <row r="22">
      <c r="A22" t="inlineStr">
        <is>
          <t xml:space="preserve">spNTG71G87G</t>
        </is>
      </c>
      <c r="B22" t="inlineStr">
        <is>
          <t xml:space="preserve">Bricolage et industrie 1 carton</t>
        </is>
      </c>
      <c r="C22" s="2">
        <v>226</v>
      </c>
      <c r="D22" t="inlineStr">
        <is>
          <t xml:space="preserve">Carton 1 · spNTG71G87G</t>
        </is>
      </c>
      <c r="E22" t="inlineStr">
        <is>
          <t xml:space="preserve">WINKLE Filamento PLA HD Marrón Ébano 2.85mm 1kg</t>
        </is>
      </c>
      <c r="F22" t="inlineStr">
        <is>
          <t xml:space="preserve">B08LWG4D61</t>
        </is>
      </c>
      <c r="G22" t="str" s="4">
        <f>HYPERLINK("https://www.amazon.es/dp/B08LWG4D61","Voir sur Amazon")</f>
        <v>Voir sur Amazon</v>
      </c>
      <c r="H22" s="2">
        <v>22.62</v>
      </c>
      <c r="I22" s="2">
        <v>4.3</v>
      </c>
    </row>
    <row r="23">
      <c r="A23" t="inlineStr">
        <is>
          <t xml:space="preserve">spNTG71G87G</t>
        </is>
      </c>
      <c r="B23" t="inlineStr">
        <is>
          <t xml:space="preserve">Bricolage et industrie 1 carton</t>
        </is>
      </c>
      <c r="C23" s="2">
        <v>226</v>
      </c>
      <c r="D23" t="inlineStr">
        <is>
          <t xml:space="preserve">Carton 1 · spNTG71G87G</t>
        </is>
      </c>
      <c r="E23" t="inlineStr">
        <is>
          <t xml:space="preserve">Amazon Basics cargador batería 2A-4A 6V/12V</t>
        </is>
      </c>
      <c r="F23" t="inlineStr">
        <is>
          <t xml:space="preserve">B0BJ75XK7M</t>
        </is>
      </c>
      <c r="G23" t="str" s="4">
        <f>HYPERLINK("https://www.amazon.es/dp/B0BJ75XK7M","Voir sur Amazon")</f>
        <v>Voir sur Amazon</v>
      </c>
      <c r="H23" s="2">
        <v>20.59</v>
      </c>
      <c r="I23" s="2">
        <v>3.91</v>
      </c>
    </row>
    <row r="24">
      <c r="A24" t="inlineStr">
        <is>
          <t xml:space="preserve">spNTG71G87G</t>
        </is>
      </c>
      <c r="B24" t="inlineStr">
        <is>
          <t xml:space="preserve">Bricolage et industrie 1 carton</t>
        </is>
      </c>
      <c r="C24" s="2">
        <v>226</v>
      </c>
      <c r="D24" t="inlineStr">
        <is>
          <t xml:space="preserve">Carton 1 · spNTG71G87G</t>
        </is>
      </c>
      <c r="E24" t="inlineStr">
        <is>
          <t xml:space="preserve">RIPT Essentials bañador hombre secado rápido UV50</t>
        </is>
      </c>
      <c r="F24" t="inlineStr">
        <is>
          <t xml:space="preserve">B08ZNQLH8C</t>
        </is>
      </c>
      <c r="G24" t="str" s="4">
        <f>HYPERLINK("https://www.amazon.es/dp/B08ZNQLH8C","Voir sur Amazon")</f>
        <v>Voir sur Amazon</v>
      </c>
      <c r="H24" s="2">
        <v>18.27</v>
      </c>
      <c r="I24" s="2">
        <v>3.47</v>
      </c>
    </row>
    <row r="25">
      <c r="A25" t="inlineStr">
        <is>
          <t xml:space="preserve">spNTG71G87G</t>
        </is>
      </c>
      <c r="B25" t="inlineStr">
        <is>
          <t xml:space="preserve">Bricolage et industrie 1 carton</t>
        </is>
      </c>
      <c r="C25" s="2">
        <v>226</v>
      </c>
      <c r="D25" t="inlineStr">
        <is>
          <t xml:space="preserve">Carton 1 · spNTG71G87G</t>
        </is>
      </c>
      <c r="E25" t="inlineStr">
        <is>
          <t xml:space="preserve">Gato hidráulico botella RD9 2 toneladas 148-276mm</t>
        </is>
      </c>
      <c r="F25" t="inlineStr">
        <is>
          <t xml:space="preserve">B07DWHP9N3</t>
        </is>
      </c>
      <c r="G25" t="str" s="4">
        <f>HYPERLINK("https://www.amazon.es/dp/B07DWHP9N3","Voir sur Amazon")</f>
        <v>Voir sur Amazon</v>
      </c>
      <c r="H25" s="2">
        <v>18.09</v>
      </c>
      <c r="I25" s="2">
        <v>3.44</v>
      </c>
    </row>
    <row r="26">
      <c r="A26" t="inlineStr">
        <is>
          <t xml:space="preserve">spNTG71G87G</t>
        </is>
      </c>
      <c r="B26" t="inlineStr">
        <is>
          <t xml:space="preserve">Bricolage et industrie 1 carton</t>
        </is>
      </c>
      <c r="C26" s="2">
        <v>226</v>
      </c>
      <c r="D26" t="inlineStr">
        <is>
          <t xml:space="preserve">Carton 1 · spNTG71G87G</t>
        </is>
      </c>
      <c r="E26" t="inlineStr">
        <is>
          <t xml:space="preserve">Gato tijera RD9 Vip 1 tonelada coche</t>
        </is>
      </c>
      <c r="F26" t="inlineStr">
        <is>
          <t xml:space="preserve">B07DWHSBDP</t>
        </is>
      </c>
      <c r="G26" t="str" s="4">
        <f>HYPERLINK("https://www.amazon.es/dp/B07DWHSBDP","Voir sur Amazon")</f>
        <v>Voir sur Amazon</v>
      </c>
      <c r="H26" s="2">
        <v>17.15</v>
      </c>
      <c r="I26" s="2">
        <v>3.26</v>
      </c>
    </row>
    <row r="27">
      <c r="A27" t="inlineStr">
        <is>
          <t xml:space="preserve">spNTG71G87G</t>
        </is>
      </c>
      <c r="B27" t="inlineStr">
        <is>
          <t xml:space="preserve">Bricolage et industrie 1 carton</t>
        </is>
      </c>
      <c r="C27" s="2">
        <v>226</v>
      </c>
      <c r="D27" t="inlineStr">
        <is>
          <t xml:space="preserve">Carton 1 · spNTG71G87G</t>
        </is>
      </c>
      <c r="E27" t="inlineStr">
        <is>
          <t xml:space="preserve">Nice INTI2B transmisor 2 canales 433,92MHz azul</t>
        </is>
      </c>
      <c r="F27" t="inlineStr">
        <is>
          <t xml:space="preserve">B00HH4V2R2</t>
        </is>
      </c>
      <c r="G27" t="str" s="4">
        <f>HYPERLINK("https://www.amazon.es/dp/B00HH4V2R2","Voir sur Amazon")</f>
        <v>Voir sur Amazon</v>
      </c>
      <c r="H27" s="2">
        <v>16.5</v>
      </c>
      <c r="I27" s="2">
        <v>3.13</v>
      </c>
    </row>
    <row r="28">
      <c r="A28" t="inlineStr">
        <is>
          <t xml:space="preserve">spNTG71G87G</t>
        </is>
      </c>
      <c r="B28" t="inlineStr">
        <is>
          <t xml:space="preserve">Bricolage et industrie 1 carton</t>
        </is>
      </c>
      <c r="C28" s="2">
        <v>226</v>
      </c>
      <c r="D28" t="inlineStr">
        <is>
          <t xml:space="preserve">Carton 1 · spNTG71G87G</t>
        </is>
      </c>
      <c r="E28" t="inlineStr">
        <is>
          <t xml:space="preserve">Nice INTI2B transmisor 2 canales 433,92MHz azul</t>
        </is>
      </c>
      <c r="F28" t="inlineStr">
        <is>
          <t xml:space="preserve">B00HH4V2R2</t>
        </is>
      </c>
      <c r="G28" t="str" s="4">
        <f>HYPERLINK("https://www.amazon.es/dp/B00HH4V2R2","Voir sur Amazon")</f>
        <v>Voir sur Amazon</v>
      </c>
      <c r="H28" s="2">
        <v>16.5</v>
      </c>
      <c r="I28" s="2">
        <v>3.13</v>
      </c>
    </row>
    <row r="29">
      <c r="A29" t="inlineStr">
        <is>
          <t xml:space="preserve">spNTG71G87G</t>
        </is>
      </c>
      <c r="B29" t="inlineStr">
        <is>
          <t xml:space="preserve">Bricolage et industrie 1 carton</t>
        </is>
      </c>
      <c r="C29" s="2">
        <v>226</v>
      </c>
      <c r="D29" t="inlineStr">
        <is>
          <t xml:space="preserve">Carton 1 · spNTG71G87G</t>
        </is>
      </c>
      <c r="E29" t="inlineStr">
        <is>
          <t xml:space="preserve">Nice INTI2B transmisor 2 canales 433,92MHz azul</t>
        </is>
      </c>
      <c r="F29" t="inlineStr">
        <is>
          <t xml:space="preserve">B00HH4V2R2</t>
        </is>
      </c>
      <c r="G29" t="str" s="4">
        <f>HYPERLINK("https://www.amazon.es/dp/B00HH4V2R2","Voir sur Amazon")</f>
        <v>Voir sur Amazon</v>
      </c>
      <c r="H29" s="2">
        <v>16.5</v>
      </c>
      <c r="I29" s="2">
        <v>3.13</v>
      </c>
    </row>
    <row r="30">
      <c r="A30" t="inlineStr">
        <is>
          <t xml:space="preserve">spNTG71G87G</t>
        </is>
      </c>
      <c r="B30" t="inlineStr">
        <is>
          <t xml:space="preserve">Bricolage et industrie 1 carton</t>
        </is>
      </c>
      <c r="C30" s="2">
        <v>226</v>
      </c>
      <c r="D30" t="inlineStr">
        <is>
          <t xml:space="preserve">Carton 1 · spNTG71G87G</t>
        </is>
      </c>
      <c r="E30" t="inlineStr">
        <is>
          <t xml:space="preserve">CONTITECH correa trapecial poli V 6PK1050</t>
        </is>
      </c>
      <c r="F30" t="inlineStr">
        <is>
          <t xml:space="preserve">B0068MHN3Q</t>
        </is>
      </c>
      <c r="G30" t="str" s="4">
        <f>HYPERLINK("https://www.amazon.es/dp/B0068MHN3Q","Voir sur Amazon")</f>
        <v>Voir sur Amazon</v>
      </c>
      <c r="H30" s="2">
        <v>14.5</v>
      </c>
      <c r="I30" s="2">
        <v>2.75</v>
      </c>
    </row>
    <row r="31">
      <c r="A31" t="inlineStr">
        <is>
          <t xml:space="preserve">spNTG71G87G</t>
        </is>
      </c>
      <c r="B31" t="inlineStr">
        <is>
          <t xml:space="preserve">Bricolage et industrie 1 carton</t>
        </is>
      </c>
      <c r="C31" s="2">
        <v>226</v>
      </c>
      <c r="D31" t="inlineStr">
        <is>
          <t xml:space="preserve">Carton 1 · spNTG71G87G</t>
        </is>
      </c>
      <c r="E31" t="inlineStr">
        <is>
          <t xml:space="preserve">MANN-FILTER C 21 002 filtro aire motor</t>
        </is>
      </c>
      <c r="F31" t="inlineStr">
        <is>
          <t xml:space="preserve">B073X2VD1Y</t>
        </is>
      </c>
      <c r="G31" t="str" s="4">
        <f>HYPERLINK("https://www.amazon.es/dp/B073X2VD1Y","Voir sur Amazon")</f>
        <v>Voir sur Amazon</v>
      </c>
      <c r="H31" s="2">
        <v>14.05</v>
      </c>
      <c r="I31" s="2">
        <v>2.67</v>
      </c>
    </row>
    <row r="32">
      <c r="A32" t="inlineStr">
        <is>
          <t xml:space="preserve">spNTG71G87G</t>
        </is>
      </c>
      <c r="B32" t="inlineStr">
        <is>
          <t xml:space="preserve">Bricolage et industrie 1 carton</t>
        </is>
      </c>
      <c r="C32" s="2">
        <v>226</v>
      </c>
      <c r="D32" t="inlineStr">
        <is>
          <t xml:space="preserve">Carton 1 · spNTG71G87G</t>
        </is>
      </c>
      <c r="E32" t="inlineStr">
        <is>
          <t xml:space="preserve">Amazon Basics interruptor Alexa 2 vías blanco</t>
        </is>
      </c>
      <c r="F32" t="inlineStr">
        <is>
          <t xml:space="preserve">B0CRKVT3JR</t>
        </is>
      </c>
      <c r="G32" t="str" s="4">
        <f>HYPERLINK("https://www.amazon.es/dp/B0CRKVT3JR","Voir sur Amazon")</f>
        <v>Voir sur Amazon</v>
      </c>
      <c r="H32" s="2">
        <v>9.47</v>
      </c>
      <c r="I32" s="2">
        <v>1.8</v>
      </c>
    </row>
    <row r="33">
      <c r="A33" t="inlineStr">
        <is>
          <t xml:space="preserve">spNTG71G87G</t>
        </is>
      </c>
      <c r="B33" t="inlineStr">
        <is>
          <t xml:space="preserve">Bricolage et industrie 1 carton</t>
        </is>
      </c>
      <c r="C33" s="2">
        <v>226</v>
      </c>
      <c r="D33" t="inlineStr">
        <is>
          <t xml:space="preserve">Carton 1 · spNTG71G87G</t>
        </is>
      </c>
      <c r="E33" t="inlineStr">
        <is>
          <t xml:space="preserve">URAQT parasol coche delantero 150x70 cm</t>
        </is>
      </c>
      <c r="F33" t="inlineStr">
        <is>
          <t xml:space="preserve">B07T4MMRBT</t>
        </is>
      </c>
      <c r="G33" t="str" s="4">
        <f>HYPERLINK("https://www.amazon.es/dp/B07T4MMRBT","Voir sur Amazon")</f>
        <v>Voir sur Amazon</v>
      </c>
      <c r="H33" s="2">
        <v>9.26</v>
      </c>
      <c r="I33" s="2">
        <v>1.76</v>
      </c>
    </row>
    <row r="34">
      <c r="A34" t="inlineStr">
        <is>
          <t xml:space="preserve">spNTG71G87G</t>
        </is>
      </c>
      <c r="B34" t="inlineStr">
        <is>
          <t xml:space="preserve">Bricolage et industrie 1 carton</t>
        </is>
      </c>
      <c r="C34" s="2">
        <v>226</v>
      </c>
      <c r="D34" t="inlineStr">
        <is>
          <t xml:space="preserve">Carton 1 · spNTG71G87G</t>
        </is>
      </c>
      <c r="E34" t="inlineStr">
        <is>
          <t xml:space="preserve">UFI Filters 30.187.00 filtro aire 344,5x70 mm</t>
        </is>
      </c>
      <c r="F34" t="inlineStr">
        <is>
          <t xml:space="preserve">B00AYH9NO8</t>
        </is>
      </c>
      <c r="G34" t="str" s="4">
        <f>HYPERLINK("https://www.amazon.es/dp/B00AYH9NO8","Voir sur Amazon")</f>
        <v>Voir sur Amazon</v>
      </c>
      <c r="H34" s="2">
        <v>9.24</v>
      </c>
      <c r="I34" s="2">
        <v>1.75</v>
      </c>
    </row>
  </sheetData>
  <autoFilter ref="A1:I34"/>
</worksheet>
</file>