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spW82B7845S</t>
        </is>
      </c>
      <c r="B2" t="inlineStr">
        <is>
          <t xml:space="preserve">Motoring 1 Pallet</t>
        </is>
      </c>
      <c r="C2" s="3">
        <v>33</v>
      </c>
      <c r="D2" s="2">
        <v>4478.63</v>
      </c>
      <c r="E2" s="2">
        <v>896</v>
      </c>
      <c r="F2" t="str" s="4">
        <f>HYPERLINK("https://reusalia.es/en/lotes/spW82B7845S","https://reusalia.es/en/lotes/spW82B7845S")</f>
        <v>https://reusalia.es/en/lotes/spW82B7845S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spW82B7845S</t>
        </is>
      </c>
      <c r="B2" t="inlineStr">
        <is>
          <t xml:space="preserve">Motoring 1 Pallet</t>
        </is>
      </c>
      <c r="C2" s="2">
        <v>896</v>
      </c>
      <c r="D2" t="inlineStr">
        <is>
          <t xml:space="preserve">Pallet 1 · spW82B7845S</t>
        </is>
      </c>
      <c r="E2" t="inlineStr">
        <is>
          <t xml:space="preserve">acer Aspire Go 15 AG15-72P-53BQ 1024GB portátil</t>
        </is>
      </c>
      <c r="F2" t="inlineStr">
        <is>
          <t xml:space="preserve">B0BW871ZZ8</t>
        </is>
      </c>
      <c r="G2" t="str" s="4">
        <f>HYPERLINK("https://www.amazon.es/dp/B0BW871ZZ8","See on Amazon")</f>
        <v>See on Amazon</v>
      </c>
      <c r="H2" s="2">
        <v>734.09</v>
      </c>
      <c r="I2" s="2">
        <v>146.87</v>
      </c>
    </row>
    <row r="3">
      <c r="A3" t="inlineStr">
        <is>
          <t xml:space="preserve">spW82B7845S</t>
        </is>
      </c>
      <c r="B3" t="inlineStr">
        <is>
          <t xml:space="preserve">Motoring 1 Pallet</t>
        </is>
      </c>
      <c r="C3" s="2">
        <v>896</v>
      </c>
      <c r="D3" t="inlineStr">
        <is>
          <t xml:space="preserve">Pallet 1 · spW82B7845S</t>
        </is>
      </c>
      <c r="E3" t="inlineStr">
        <is>
          <t xml:space="preserve">acer Aspire Go 15 AG15-72P-53BQ 1024GB AG15-72P</t>
        </is>
      </c>
      <c r="F3" t="inlineStr">
        <is>
          <t xml:space="preserve">B0BW871ZZ8</t>
        </is>
      </c>
      <c r="G3" t="str" s="4">
        <f>HYPERLINK("https://www.amazon.es/dp/B0BW871ZZ8","See on Amazon")</f>
        <v>See on Amazon</v>
      </c>
      <c r="H3" s="2">
        <v>734.09</v>
      </c>
      <c r="I3" s="2">
        <v>146.87</v>
      </c>
    </row>
    <row r="4">
      <c r="A4" t="inlineStr">
        <is>
          <t xml:space="preserve">spW82B7845S</t>
        </is>
      </c>
      <c r="B4" t="inlineStr">
        <is>
          <t xml:space="preserve">Motoring 1 Pallet</t>
        </is>
      </c>
      <c r="C4" s="2">
        <v>896</v>
      </c>
      <c r="D4" t="inlineStr">
        <is>
          <t xml:space="preserve">Pallet 1 · spW82B7845S</t>
        </is>
      </c>
      <c r="E4" t="inlineStr">
        <is>
          <t xml:space="preserve">LS2 casco cross moto Explorer Carbon</t>
        </is>
      </c>
      <c r="F4" t="inlineStr">
        <is>
          <t xml:space="preserve">B0BL1TKLFT</t>
        </is>
      </c>
      <c r="G4" t="str" s="4">
        <f>HYPERLINK("https://www.amazon.es/dp/B0BL1TKLFT","See on Amazon")</f>
        <v>See on Amazon</v>
      </c>
      <c r="H4" s="2">
        <v>379.99</v>
      </c>
      <c r="I4" s="2">
        <v>76.03</v>
      </c>
    </row>
    <row r="5">
      <c r="A5" t="inlineStr">
        <is>
          <t xml:space="preserve">spW82B7845S</t>
        </is>
      </c>
      <c r="B5" t="inlineStr">
        <is>
          <t xml:space="preserve">Motoring 1 Pallet</t>
        </is>
      </c>
      <c r="C5" s="2">
        <v>896</v>
      </c>
      <c r="D5" t="inlineStr">
        <is>
          <t xml:space="preserve">Pallet 1 · spW82B7845S</t>
        </is>
      </c>
      <c r="E5" t="inlineStr">
        <is>
          <t xml:space="preserve">LS2 casco modular ADVANT X CARBON XL</t>
        </is>
      </c>
      <c r="F5" t="inlineStr">
        <is>
          <t xml:space="preserve">B0BRQ8774H</t>
        </is>
      </c>
      <c r="G5" t="str" s="4">
        <f>HYPERLINK("https://www.amazon.es/dp/B0BRQ8774H","See on Amazon")</f>
        <v>See on Amazon</v>
      </c>
      <c r="H5" s="2">
        <v>358.9</v>
      </c>
      <c r="I5" s="2">
        <v>71.81</v>
      </c>
    </row>
    <row r="6">
      <c r="A6" t="inlineStr">
        <is>
          <t xml:space="preserve">spW82B7845S</t>
        </is>
      </c>
      <c r="B6" t="inlineStr">
        <is>
          <t xml:space="preserve">Motoring 1 Pallet</t>
        </is>
      </c>
      <c r="C6" s="2">
        <v>896</v>
      </c>
      <c r="D6" t="inlineStr">
        <is>
          <t xml:space="preserve">Pallet 1 · spW82B7845S</t>
        </is>
      </c>
      <c r="E6" t="inlineStr">
        <is>
          <t xml:space="preserve">Alforjas Hard Shell E48SR expandibles moto</t>
        </is>
      </c>
      <c r="F6" t="inlineStr">
        <is>
          <t xml:space="preserve">B0B18CJTHH</t>
        </is>
      </c>
      <c r="G6" t="str" s="4">
        <f>HYPERLINK("https://www.amazon.es/dp/B0B18CJTHH","See on Amazon")</f>
        <v>See on Amazon</v>
      </c>
      <c r="H6" s="2">
        <v>293.91</v>
      </c>
      <c r="I6" s="2">
        <v>58.8</v>
      </c>
    </row>
    <row r="7">
      <c r="A7" t="inlineStr">
        <is>
          <t xml:space="preserve">spW82B7845S</t>
        </is>
      </c>
      <c r="B7" t="inlineStr">
        <is>
          <t xml:space="preserve">Motoring 1 Pallet</t>
        </is>
      </c>
      <c r="C7" s="2">
        <v>896</v>
      </c>
      <c r="D7" t="inlineStr">
        <is>
          <t xml:space="preserve">Pallet 1 · spW82B7845S</t>
        </is>
      </c>
      <c r="E7" t="inlineStr">
        <is>
          <t xml:space="preserve">VEVOR prensa calor tazas sublimables acero</t>
        </is>
      </c>
      <c r="F7" t="inlineStr">
        <is>
          <t xml:space="preserve">B0D4DKJZWF</t>
        </is>
      </c>
      <c r="G7" t="str" s="4">
        <f>HYPERLINK("https://www.amazon.es/dp/B0D4DKJZWF","See on Amazon")</f>
        <v>See on Amazon</v>
      </c>
      <c r="H7" s="2">
        <v>161.76</v>
      </c>
      <c r="I7" s="2">
        <v>32.37</v>
      </c>
    </row>
    <row r="8">
      <c r="A8" t="inlineStr">
        <is>
          <t xml:space="preserve">spW82B7845S</t>
        </is>
      </c>
      <c r="B8" t="inlineStr">
        <is>
          <t xml:space="preserve">Motoring 1 Pallet</t>
        </is>
      </c>
      <c r="C8" s="2">
        <v>896</v>
      </c>
      <c r="D8" t="inlineStr">
        <is>
          <t xml:space="preserve">Pallet 1 · spW82B7845S</t>
        </is>
      </c>
      <c r="E8" t="inlineStr">
        <is>
          <t xml:space="preserve">Michelin neumático moto verano 120/60 ZR17 55W</t>
        </is>
      </c>
      <c r="F8" t="inlineStr">
        <is>
          <t xml:space="preserve">B09SQ2JQ2D</t>
        </is>
      </c>
      <c r="G8" t="str" s="4">
        <f>HYPERLINK("https://www.amazon.es/dp/B09SQ2JQ2D","See on Amazon")</f>
        <v>See on Amazon</v>
      </c>
      <c r="H8" s="2">
        <v>142.19</v>
      </c>
      <c r="I8" s="2">
        <v>28.45</v>
      </c>
    </row>
    <row r="9">
      <c r="A9" t="inlineStr">
        <is>
          <t xml:space="preserve">spW82B7845S</t>
        </is>
      </c>
      <c r="B9" t="inlineStr">
        <is>
          <t xml:space="preserve">Motoring 1 Pallet</t>
        </is>
      </c>
      <c r="C9" s="2">
        <v>896</v>
      </c>
      <c r="D9" t="inlineStr">
        <is>
          <t xml:space="preserve">Pallet 1 · spW82B7845S</t>
        </is>
      </c>
      <c r="E9" t="inlineStr">
        <is>
          <t xml:space="preserve">Michelin Road 6 neumático moto 120/70ZR19</t>
        </is>
      </c>
      <c r="F9" t="inlineStr">
        <is>
          <t xml:space="preserve">B09SQ2BF32</t>
        </is>
      </c>
      <c r="G9" t="str" s="4">
        <f>HYPERLINK("https://www.amazon.es/dp/B09SQ2BF32","See on Amazon")</f>
        <v>See on Amazon</v>
      </c>
      <c r="H9" s="2">
        <v>138.24</v>
      </c>
      <c r="I9" s="2">
        <v>27.66</v>
      </c>
    </row>
    <row r="10">
      <c r="A10" t="inlineStr">
        <is>
          <t xml:space="preserve">spW82B7845S</t>
        </is>
      </c>
      <c r="B10" t="inlineStr">
        <is>
          <t xml:space="preserve">Motoring 1 Pallet</t>
        </is>
      </c>
      <c r="C10" s="2">
        <v>896</v>
      </c>
      <c r="D10" t="inlineStr">
        <is>
          <t xml:space="preserve">Pallet 1 · spW82B7845S</t>
        </is>
      </c>
      <c r="E10" t="inlineStr">
        <is>
          <t xml:space="preserve">Puig 22251F cúpula Touring 4mm ahumado VOGE</t>
        </is>
      </c>
      <c r="F10" t="inlineStr">
        <is>
          <t xml:space="preserve">B0FCSLZG1B</t>
        </is>
      </c>
      <c r="G10" t="str" s="4">
        <f>HYPERLINK("https://www.amazon.es/dp/B0FCSLZG1B","See on Amazon")</f>
        <v>See on Amazon</v>
      </c>
      <c r="H10" s="2">
        <v>122.99</v>
      </c>
      <c r="I10" s="2">
        <v>24.61</v>
      </c>
    </row>
    <row r="11">
      <c r="A11" t="inlineStr">
        <is>
          <t xml:space="preserve">spW82B7845S</t>
        </is>
      </c>
      <c r="B11" t="inlineStr">
        <is>
          <t xml:space="preserve">Motoring 1 Pallet</t>
        </is>
      </c>
      <c r="C11" s="2">
        <v>896</v>
      </c>
      <c r="D11" t="inlineStr">
        <is>
          <t xml:space="preserve">Pallet 1 · spW82B7845S</t>
        </is>
      </c>
      <c r="E11" t="inlineStr">
        <is>
          <t xml:space="preserve">Pirelli Diablo Rosso II 160/60 ZR17</t>
        </is>
      </c>
      <c r="F11" t="inlineStr">
        <is>
          <t xml:space="preserve">B0068NPD1Y</t>
        </is>
      </c>
      <c r="G11" t="str" s="4">
        <f>HYPERLINK("https://www.amazon.es/dp/B0068NPD1Y","See on Amazon")</f>
        <v>See on Amazon</v>
      </c>
      <c r="H11" s="2">
        <v>112.43</v>
      </c>
      <c r="I11" s="2">
        <v>22.5</v>
      </c>
    </row>
    <row r="12">
      <c r="A12" t="inlineStr">
        <is>
          <t xml:space="preserve">spW82B7845S</t>
        </is>
      </c>
      <c r="B12" t="inlineStr">
        <is>
          <t xml:space="preserve">Motoring 1 Pallet</t>
        </is>
      </c>
      <c r="C12" s="2">
        <v>896</v>
      </c>
      <c r="D12" t="inlineStr">
        <is>
          <t xml:space="preserve">Pallet 1 · spW82B7845S</t>
        </is>
      </c>
      <c r="E12" t="inlineStr">
        <is>
          <t xml:space="preserve">SKF VKJC 4591 kit eje transmisión</t>
        </is>
      </c>
      <c r="F12" t="inlineStr">
        <is>
          <t xml:space="preserve">B00F40MUR2</t>
        </is>
      </c>
      <c r="G12" t="str" s="4">
        <f>HYPERLINK("https://www.amazon.es/dp/B00F40MUR2","See on Amazon")</f>
        <v>See on Amazon</v>
      </c>
      <c r="H12" s="2">
        <v>108.58</v>
      </c>
      <c r="I12" s="2">
        <v>21.73</v>
      </c>
    </row>
    <row r="13">
      <c r="A13" t="inlineStr">
        <is>
          <t xml:space="preserve">spW82B7845S</t>
        </is>
      </c>
      <c r="B13" t="inlineStr">
        <is>
          <t xml:space="preserve">Motoring 1 Pallet</t>
        </is>
      </c>
      <c r="C13" s="2">
        <v>896</v>
      </c>
      <c r="D13" t="inlineStr">
        <is>
          <t xml:space="preserve">Pallet 1 · spW82B7845S</t>
        </is>
      </c>
      <c r="E13" t="inlineStr">
        <is>
          <t xml:space="preserve">VEVOR bomba vacío HVAC 3 CFM 1/4HP</t>
        </is>
      </c>
      <c r="F13" t="inlineStr">
        <is>
          <t xml:space="preserve">B07ZRF4PC4</t>
        </is>
      </c>
      <c r="G13" t="str" s="4">
        <f>HYPERLINK("https://www.amazon.es/dp/B07ZRF4PC4","See on Amazon")</f>
        <v>See on Amazon</v>
      </c>
      <c r="H13" s="2">
        <v>96.9</v>
      </c>
      <c r="I13" s="2">
        <v>19.39</v>
      </c>
    </row>
    <row r="14">
      <c r="A14" t="inlineStr">
        <is>
          <t xml:space="preserve">spW82B7845S</t>
        </is>
      </c>
      <c r="B14" t="inlineStr">
        <is>
          <t xml:space="preserve">Motoring 1 Pallet</t>
        </is>
      </c>
      <c r="C14" s="2">
        <v>896</v>
      </c>
      <c r="D14" t="inlineStr">
        <is>
          <t xml:space="preserve">Pallet 1 · spW82B7845S</t>
        </is>
      </c>
      <c r="E14" t="inlineStr">
        <is>
          <t xml:space="preserve">VEVOR caja fuerte digital 34L acero</t>
        </is>
      </c>
      <c r="F14" t="inlineStr">
        <is>
          <t xml:space="preserve">B0C5RJ3ML4</t>
        </is>
      </c>
      <c r="G14" t="str" s="4">
        <f>HYPERLINK("https://www.amazon.es/dp/B0C5RJ3ML4","See on Amazon")</f>
        <v>See on Amazon</v>
      </c>
      <c r="H14" s="2">
        <v>85.9</v>
      </c>
      <c r="I14" s="2">
        <v>17.19</v>
      </c>
    </row>
    <row r="15">
      <c r="A15" t="inlineStr">
        <is>
          <t xml:space="preserve">spW82B7845S</t>
        </is>
      </c>
      <c r="B15" t="inlineStr">
        <is>
          <t xml:space="preserve">Motoring 1 Pallet</t>
        </is>
      </c>
      <c r="C15" s="2">
        <v>896</v>
      </c>
      <c r="D15" t="inlineStr">
        <is>
          <t xml:space="preserve">Pallet 1 · spW82B7845S</t>
        </is>
      </c>
      <c r="E15" t="inlineStr">
        <is>
          <t xml:space="preserve">Pirelli Diablo Rosso 2 120/70 ZR17</t>
        </is>
      </c>
      <c r="F15" t="inlineStr">
        <is>
          <t xml:space="preserve">B009IPZQSO</t>
        </is>
      </c>
      <c r="G15" t="str" s="4">
        <f>HYPERLINK("https://www.amazon.es/dp/B009IPZQSO","See on Amazon")</f>
        <v>See on Amazon</v>
      </c>
      <c r="H15" s="2">
        <v>85.63</v>
      </c>
      <c r="I15" s="2">
        <v>17.14</v>
      </c>
    </row>
    <row r="16">
      <c r="A16" t="inlineStr">
        <is>
          <t xml:space="preserve">spW82B7845S</t>
        </is>
      </c>
      <c r="B16" t="inlineStr">
        <is>
          <t xml:space="preserve">Motoring 1 Pallet</t>
        </is>
      </c>
      <c r="C16" s="2">
        <v>896</v>
      </c>
      <c r="D16" t="inlineStr">
        <is>
          <t xml:space="preserve">Pallet 1 · spW82B7845S</t>
        </is>
      </c>
      <c r="E16" t="inlineStr">
        <is>
          <t xml:space="preserve">VEVOR lijadora banda y disco 250W</t>
        </is>
      </c>
      <c r="F16" t="inlineStr">
        <is>
          <t xml:space="preserve">B0G138GQ5P</t>
        </is>
      </c>
      <c r="G16" t="str" s="4">
        <f>HYPERLINK("https://www.amazon.es/dp/B0G138GQ5P","See on Amazon")</f>
        <v>See on Amazon</v>
      </c>
      <c r="H16" s="2">
        <v>83.9</v>
      </c>
      <c r="I16" s="2">
        <v>16.78</v>
      </c>
    </row>
    <row r="17">
      <c r="A17" t="inlineStr">
        <is>
          <t xml:space="preserve">spW82B7845S</t>
        </is>
      </c>
      <c r="B17" t="inlineStr">
        <is>
          <t xml:space="preserve">Motoring 1 Pallet</t>
        </is>
      </c>
      <c r="C17" s="2">
        <v>896</v>
      </c>
      <c r="D17" t="inlineStr">
        <is>
          <t xml:space="preserve">Pallet 1 · spW82B7845S</t>
        </is>
      </c>
      <c r="E17" t="inlineStr">
        <is>
          <t xml:space="preserve">MICHELIN 009123 tapacubos coche 16" carbono</t>
        </is>
      </c>
      <c r="F17" t="inlineStr">
        <is>
          <t xml:space="preserve">B01E44O9IG</t>
        </is>
      </c>
      <c r="G17" t="str" s="4">
        <f>HYPERLINK("https://www.amazon.es/dp/B01E44O9IG","See on Amazon")</f>
        <v>See on Amazon</v>
      </c>
      <c r="H17" s="2">
        <v>76.24</v>
      </c>
      <c r="I17" s="2">
        <v>15.25</v>
      </c>
    </row>
    <row r="18">
      <c r="A18" t="inlineStr">
        <is>
          <t xml:space="preserve">spW82B7845S</t>
        </is>
      </c>
      <c r="B18" t="inlineStr">
        <is>
          <t xml:space="preserve">Motoring 1 Pallet</t>
        </is>
      </c>
      <c r="C18" s="2">
        <v>896</v>
      </c>
      <c r="D18" t="inlineStr">
        <is>
          <t xml:space="preserve">Pallet 1 · spW82B7845S</t>
        </is>
      </c>
      <c r="E18" t="inlineStr">
        <is>
          <t xml:space="preserve">VEVOR nicho ducha acero inoxidable impermeable</t>
        </is>
      </c>
      <c r="F18" t="inlineStr">
        <is>
          <t xml:space="preserve">B0FB7FVQN4</t>
        </is>
      </c>
      <c r="G18" t="str" s="4">
        <f>HYPERLINK("https://www.amazon.es/dp/B0FB7FVQN4","See on Amazon")</f>
        <v>See on Amazon</v>
      </c>
      <c r="H18" s="2">
        <v>74.34</v>
      </c>
      <c r="I18" s="2">
        <v>14.87</v>
      </c>
    </row>
    <row r="19">
      <c r="A19" t="inlineStr">
        <is>
          <t xml:space="preserve">spW82B7845S</t>
        </is>
      </c>
      <c r="B19" t="inlineStr">
        <is>
          <t xml:space="preserve">Motoring 1 Pallet</t>
        </is>
      </c>
      <c r="C19" s="2">
        <v>896</v>
      </c>
      <c r="D19" t="inlineStr">
        <is>
          <t xml:space="preserve">Pallet 1 · spW82B7845S</t>
        </is>
      </c>
      <c r="E19" t="inlineStr">
        <is>
          <t xml:space="preserve">Igloo IE24 nevera portátil 24L 12V 230V gris</t>
        </is>
      </c>
      <c r="F19" t="inlineStr">
        <is>
          <t xml:space="preserve">B0DM27ZMGD</t>
        </is>
      </c>
      <c r="G19" t="str" s="4">
        <f>HYPERLINK("https://www.amazon.es/dp/B0DM27ZMGD","See on Amazon")</f>
        <v>See on Amazon</v>
      </c>
      <c r="H19" s="2">
        <v>72.05</v>
      </c>
      <c r="I19" s="2">
        <v>14.41</v>
      </c>
    </row>
    <row r="20">
      <c r="A20" t="inlineStr">
        <is>
          <t xml:space="preserve">spW82B7845S</t>
        </is>
      </c>
      <c r="B20" t="inlineStr">
        <is>
          <t xml:space="preserve">Motoring 1 Pallet</t>
        </is>
      </c>
      <c r="C20" s="2">
        <v>896</v>
      </c>
      <c r="D20" t="inlineStr">
        <is>
          <t xml:space="preserve">Pallet 1 · spW82B7845S</t>
        </is>
      </c>
      <c r="E20" t="inlineStr">
        <is>
          <t xml:space="preserve">Amazon Basics portaequipajes techo riel cruzado</t>
        </is>
      </c>
      <c r="F20" t="inlineStr">
        <is>
          <t xml:space="preserve">B083T54H2S</t>
        </is>
      </c>
      <c r="G20" t="str" s="4">
        <f>HYPERLINK("https://www.amazon.es/dp/B083T54H2S","See on Amazon")</f>
        <v>See on Amazon</v>
      </c>
      <c r="H20" s="2">
        <v>72.01</v>
      </c>
      <c r="I20" s="2">
        <v>14.4</v>
      </c>
    </row>
    <row r="21">
      <c r="A21" t="inlineStr">
        <is>
          <t xml:space="preserve">spW82B7845S</t>
        </is>
      </c>
      <c r="B21" t="inlineStr">
        <is>
          <t xml:space="preserve">Motoring 1 Pallet</t>
        </is>
      </c>
      <c r="C21" s="2">
        <v>896</v>
      </c>
      <c r="D21" t="inlineStr">
        <is>
          <t xml:space="preserve">Pallet 1 · spW82B7845S</t>
        </is>
      </c>
      <c r="E21" t="inlineStr">
        <is>
          <t xml:space="preserve">VEVOR taburete giratorio altura ajustable 84-100cm</t>
        </is>
      </c>
      <c r="F21" t="inlineStr">
        <is>
          <t xml:space="preserve">B0DTK2M4S9</t>
        </is>
      </c>
      <c r="G21" t="str" s="4">
        <f>HYPERLINK("https://www.amazon.es/dp/B0DTK2M4S9","See on Amazon")</f>
        <v>See on Amazon</v>
      </c>
      <c r="H21" s="2">
        <v>65.9</v>
      </c>
      <c r="I21" s="2">
        <v>13.18</v>
      </c>
    </row>
    <row r="22">
      <c r="A22" t="inlineStr">
        <is>
          <t xml:space="preserve">spW82B7845S</t>
        </is>
      </c>
      <c r="B22" t="inlineStr">
        <is>
          <t xml:space="preserve">Motoring 1 Pallet</t>
        </is>
      </c>
      <c r="C22" s="2">
        <v>896</v>
      </c>
      <c r="D22" t="inlineStr">
        <is>
          <t xml:space="preserve">Pallet 1 · spW82B7845S</t>
        </is>
      </c>
      <c r="E22" t="inlineStr">
        <is>
          <t xml:space="preserve">Neumático moto 120/80-16 60P D451</t>
        </is>
      </c>
      <c r="F22" t="inlineStr">
        <is>
          <t xml:space="preserve">B00D41PMBE</t>
        </is>
      </c>
      <c r="G22" t="str" s="4">
        <f>HYPERLINK("https://www.amazon.es/dp/B00D41PMBE","See on Amazon")</f>
        <v>See on Amazon</v>
      </c>
      <c r="H22" s="2">
        <v>63.84</v>
      </c>
      <c r="I22" s="2">
        <v>12.77</v>
      </c>
    </row>
    <row r="23">
      <c r="A23" t="inlineStr">
        <is>
          <t xml:space="preserve">spW82B7845S</t>
        </is>
      </c>
      <c r="B23" t="inlineStr">
        <is>
          <t xml:space="preserve">Motoring 1 Pallet</t>
        </is>
      </c>
      <c r="C23" s="2">
        <v>896</v>
      </c>
      <c r="D23" t="inlineStr">
        <is>
          <t xml:space="preserve">Pallet 1 · spW82B7845S</t>
        </is>
      </c>
      <c r="E23" t="inlineStr">
        <is>
          <t xml:space="preserve">Igloo IE24DC nevera portátil 12V 24L gris</t>
        </is>
      </c>
      <c r="F23" t="inlineStr">
        <is>
          <t xml:space="preserve">B0DM2728ZS</t>
        </is>
      </c>
      <c r="G23" t="str" s="4">
        <f>HYPERLINK("https://www.amazon.es/dp/B0DM2728ZS","See on Amazon")</f>
        <v>See on Amazon</v>
      </c>
      <c r="H23" s="2">
        <v>57.8</v>
      </c>
      <c r="I23" s="2">
        <v>11.56</v>
      </c>
    </row>
    <row r="24">
      <c r="A24" t="inlineStr">
        <is>
          <t xml:space="preserve">spW82B7845S</t>
        </is>
      </c>
      <c r="B24" t="inlineStr">
        <is>
          <t xml:space="preserve">Motoring 1 Pallet</t>
        </is>
      </c>
      <c r="C24" s="2">
        <v>896</v>
      </c>
      <c r="D24" t="inlineStr">
        <is>
          <t xml:space="preserve">Pallet 1 · spW82B7845S</t>
        </is>
      </c>
      <c r="E24" t="inlineStr">
        <is>
          <t xml:space="preserve">Igloo IE24DC nevera 12V 24L camping coche</t>
        </is>
      </c>
      <c r="F24" t="inlineStr">
        <is>
          <t xml:space="preserve">B0DM2728ZS</t>
        </is>
      </c>
      <c r="G24" t="str" s="4">
        <f>HYPERLINK("https://www.amazon.es/dp/B0DM2728ZS","See on Amazon")</f>
        <v>See on Amazon</v>
      </c>
      <c r="H24" s="2">
        <v>57.8</v>
      </c>
      <c r="I24" s="2">
        <v>11.56</v>
      </c>
    </row>
    <row r="25">
      <c r="A25" t="inlineStr">
        <is>
          <t xml:space="preserve">spW82B7845S</t>
        </is>
      </c>
      <c r="B25" t="inlineStr">
        <is>
          <t xml:space="preserve">Motoring 1 Pallet</t>
        </is>
      </c>
      <c r="C25" s="2">
        <v>896</v>
      </c>
      <c r="D25" t="inlineStr">
        <is>
          <t xml:space="preserve">Pallet 1 · spW82B7845S</t>
        </is>
      </c>
      <c r="E25" t="inlineStr">
        <is>
          <t xml:space="preserve">VEVOR HJ-RB021-120CM barras transversales aluminio</t>
        </is>
      </c>
      <c r="F25" t="inlineStr">
        <is>
          <t xml:space="preserve">B0DDSTFFCN</t>
        </is>
      </c>
      <c r="G25" t="str" s="4">
        <f>HYPERLINK("https://www.amazon.es/dp/B0DDSTFFCN","See on Amazon")</f>
        <v>See on Amazon</v>
      </c>
      <c r="H25" s="2">
        <v>50.64</v>
      </c>
      <c r="I25" s="2">
        <v>10.13</v>
      </c>
    </row>
    <row r="26">
      <c r="A26" t="inlineStr">
        <is>
          <t xml:space="preserve">spW82B7845S</t>
        </is>
      </c>
      <c r="B26" t="inlineStr">
        <is>
          <t xml:space="preserve">Motoring 1 Pallet</t>
        </is>
      </c>
      <c r="C26" s="2">
        <v>896</v>
      </c>
      <c r="D26" t="inlineStr">
        <is>
          <t xml:space="preserve">Pallet 1 · spW82B7845S</t>
        </is>
      </c>
      <c r="E26" t="inlineStr">
        <is>
          <t xml:space="preserve">Ling Long 6959956706488 155/80 R13 neumático</t>
        </is>
      </c>
      <c r="F26" t="inlineStr">
        <is>
          <t xml:space="preserve">B0734SR267</t>
        </is>
      </c>
      <c r="G26" t="str" s="4">
        <f>HYPERLINK("https://www.amazon.es/dp/B0734SR267","See on Amazon")</f>
        <v>See on Amazon</v>
      </c>
      <c r="H26" s="2">
        <v>38.18</v>
      </c>
      <c r="I26" s="2">
        <v>7.63</v>
      </c>
    </row>
    <row r="27">
      <c r="A27" t="inlineStr">
        <is>
          <t xml:space="preserve">spW82B7845S</t>
        </is>
      </c>
      <c r="B27" t="inlineStr">
        <is>
          <t xml:space="preserve">Motoring 1 Pallet</t>
        </is>
      </c>
      <c r="C27" s="2">
        <v>896</v>
      </c>
      <c r="D27" t="inlineStr">
        <is>
          <t xml:space="preserve">Pallet 1 · spW82B7845S</t>
        </is>
      </c>
      <c r="E27" t="inlineStr">
        <is>
          <t xml:space="preserve">WottoCare Báscula Digital IMC 18 Mediciones</t>
        </is>
      </c>
      <c r="F27" t="inlineStr">
        <is>
          <t xml:space="preserve">B09JGK7SQ5</t>
        </is>
      </c>
      <c r="G27" t="str" s="4">
        <f>HYPERLINK("https://www.amazon.es/dp/B09JGK7SQ5","See on Amazon")</f>
        <v>See on Amazon</v>
      </c>
      <c r="H27" s="2">
        <v>36.99</v>
      </c>
      <c r="I27" s="2">
        <v>7.4</v>
      </c>
    </row>
    <row r="28">
      <c r="A28" t="inlineStr">
        <is>
          <t xml:space="preserve">spW82B7845S</t>
        </is>
      </c>
      <c r="B28" t="inlineStr">
        <is>
          <t xml:space="preserve">Motoring 1 Pallet</t>
        </is>
      </c>
      <c r="C28" s="2">
        <v>896</v>
      </c>
      <c r="D28" t="inlineStr">
        <is>
          <t xml:space="preserve">Pallet 1 · spW82B7845S</t>
        </is>
      </c>
      <c r="E28" t="inlineStr">
        <is>
          <t xml:space="preserve">AmazonCommercial Toallas Papel Secamanos Plegado Z</t>
        </is>
      </c>
      <c r="F28" t="inlineStr">
        <is>
          <t xml:space="preserve">B08C5YMBST</t>
        </is>
      </c>
      <c r="G28" t="str" s="4">
        <f>HYPERLINK("https://www.amazon.es/dp/B08C5YMBST","See on Amazon")</f>
        <v>See on Amazon</v>
      </c>
      <c r="H28" s="2">
        <v>36.49</v>
      </c>
      <c r="I28" s="2">
        <v>7.3</v>
      </c>
    </row>
    <row r="29">
      <c r="A29" t="inlineStr">
        <is>
          <t xml:space="preserve">spW82B7845S</t>
        </is>
      </c>
      <c r="B29" t="inlineStr">
        <is>
          <t xml:space="preserve">Motoring 1 Pallet</t>
        </is>
      </c>
      <c r="C29" s="2">
        <v>896</v>
      </c>
      <c r="D29" t="inlineStr">
        <is>
          <t xml:space="preserve">Pallet 1 · spW82B7845S</t>
        </is>
      </c>
      <c r="E29" t="inlineStr">
        <is>
          <t xml:space="preserve">SREWOHS PRO asiento WC cuadrado cierre suave</t>
        </is>
      </c>
      <c r="F29" t="inlineStr">
        <is>
          <t xml:space="preserve">B0FMKBLSSC</t>
        </is>
      </c>
      <c r="G29" t="str" s="4">
        <f>HYPERLINK("https://www.amazon.es/dp/B0FMKBLSSC","See on Amazon")</f>
        <v>See on Amazon</v>
      </c>
      <c r="H29" s="2">
        <v>34.99</v>
      </c>
      <c r="I29" s="2">
        <v>7</v>
      </c>
    </row>
    <row r="30">
      <c r="A30" t="inlineStr">
        <is>
          <t xml:space="preserve">spW82B7845S</t>
        </is>
      </c>
      <c r="B30" t="inlineStr">
        <is>
          <t xml:space="preserve">Motoring 1 Pallet</t>
        </is>
      </c>
      <c r="C30" s="2">
        <v>896</v>
      </c>
      <c r="D30" t="inlineStr">
        <is>
          <t xml:space="preserve">Pallet 1 · spW82B7845S</t>
        </is>
      </c>
      <c r="E30" t="inlineStr">
        <is>
          <t xml:space="preserve">S SUMEX tapacubos 15" Indiana Silver cromado</t>
        </is>
      </c>
      <c r="F30" t="inlineStr">
        <is>
          <t xml:space="preserve">B0B31STVTQ</t>
        </is>
      </c>
      <c r="G30" t="str" s="4">
        <f>HYPERLINK("https://www.amazon.es/dp/B0B31STVTQ","See on Amazon")</f>
        <v>See on Amazon</v>
      </c>
      <c r="H30" s="2">
        <v>31.99</v>
      </c>
      <c r="I30" s="2">
        <v>6.39</v>
      </c>
    </row>
    <row r="31">
      <c r="A31" t="inlineStr">
        <is>
          <t xml:space="preserve">spW82B7845S</t>
        </is>
      </c>
      <c r="B31" t="inlineStr">
        <is>
          <t xml:space="preserve">Motoring 1 Pallet</t>
        </is>
      </c>
      <c r="C31" s="2">
        <v>896</v>
      </c>
      <c r="D31" t="inlineStr">
        <is>
          <t xml:space="preserve">Pallet 1 · spW82B7845S</t>
        </is>
      </c>
      <c r="E31" t="inlineStr">
        <is>
          <t xml:space="preserve">QWORK porta comande aluminio 60cm restaurante</t>
        </is>
      </c>
      <c r="F31" t="inlineStr">
        <is>
          <t xml:space="preserve">B0BTCNM35Y</t>
        </is>
      </c>
      <c r="G31" t="str" s="4">
        <f>HYPERLINK("https://www.amazon.es/dp/B0BTCNM35Y","See on Amazon")</f>
        <v>See on Amazon</v>
      </c>
      <c r="H31" s="2">
        <v>29.99</v>
      </c>
      <c r="I31" s="2">
        <v>5.99</v>
      </c>
    </row>
    <row r="32">
      <c r="A32" t="inlineStr">
        <is>
          <t xml:space="preserve">spW82B7845S</t>
        </is>
      </c>
      <c r="B32" t="inlineStr">
        <is>
          <t xml:space="preserve">Motoring 1 Pallet</t>
        </is>
      </c>
      <c r="C32" s="2">
        <v>896</v>
      </c>
      <c r="D32" t="inlineStr">
        <is>
          <t xml:space="preserve">Pallet 1 · spW82B7845S</t>
        </is>
      </c>
      <c r="E32" t="inlineStr">
        <is>
          <t xml:space="preserve">VEVOR patas mesa acero 40,6 cm</t>
        </is>
      </c>
      <c r="F32" t="inlineStr">
        <is>
          <t xml:space="preserve">B08LKJPWX4</t>
        </is>
      </c>
      <c r="G32" t="str" s="4">
        <f>HYPERLINK("https://www.amazon.es/dp/B08LKJPWX4","See on Amazon")</f>
        <v>See on Amazon</v>
      </c>
      <c r="H32" s="2">
        <v>15.9</v>
      </c>
      <c r="I32" s="2">
        <v>3.18</v>
      </c>
    </row>
    <row r="33">
      <c r="A33" t="inlineStr">
        <is>
          <t xml:space="preserve">spW82B7845S</t>
        </is>
      </c>
      <c r="B33" t="inlineStr">
        <is>
          <t xml:space="preserve">Motoring 1 Pallet</t>
        </is>
      </c>
      <c r="C33" s="2">
        <v>896</v>
      </c>
      <c r="D33" t="inlineStr">
        <is>
          <t xml:space="preserve">Pallet 1 · spW82B7845S</t>
        </is>
      </c>
      <c r="E33" t="inlineStr">
        <is>
          <t xml:space="preserve">d-c-fix vinilo adhesivo Marble Romeo</t>
        </is>
      </c>
      <c r="F33" t="inlineStr">
        <is>
          <t xml:space="preserve">B09CV3DQJF</t>
        </is>
      </c>
      <c r="G33" t="str" s="4">
        <f>HYPERLINK("https://www.amazon.es/dp/B09CV3DQJF","See on Amazon")</f>
        <v>See on Amazon</v>
      </c>
      <c r="H33" s="2">
        <v>13.99</v>
      </c>
      <c r="I33" s="2">
        <v>2.79</v>
      </c>
    </row>
    <row r="34">
      <c r="A34" t="inlineStr">
        <is>
          <t xml:space="preserve">spW82B7845S</t>
        </is>
      </c>
      <c r="B34" t="inlineStr">
        <is>
          <t xml:space="preserve">Motoring 1 Pallet</t>
        </is>
      </c>
      <c r="C34" s="2">
        <v>896</v>
      </c>
      <c r="D34" t="inlineStr">
        <is>
          <t xml:space="preserve">Pallet 1 · spW82B7845S</t>
        </is>
      </c>
      <c r="E34" t="inlineStr">
        <is>
          <t xml:space="preserve">RAYLU PAPER film embalaje transparente 50x200</t>
        </is>
      </c>
      <c r="F34" t="inlineStr">
        <is>
          <t xml:space="preserve">B0CMR147FM</t>
        </is>
      </c>
      <c r="G34" t="str" s="4">
        <f>HYPERLINK("https://www.amazon.es/dp/B0CMR147FM","See on Amazon")</f>
        <v>See on Amazon</v>
      </c>
      <c r="H34" s="2">
        <v>9.99</v>
      </c>
      <c r="I34" s="2">
        <v>1.99</v>
      </c>
    </row>
  </sheetData>
  <autoFilter ref="A1:I34"/>
</worksheet>
</file>