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'Items'!$A$1:$I$31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spW82B7846i</t>
        </is>
      </c>
      <c r="B2" t="inlineStr">
        <is>
          <t xml:space="preserve">Kitchen and homeware 1 Pallet</t>
        </is>
      </c>
      <c r="C2" s="3">
        <v>30</v>
      </c>
      <c r="D2" s="2">
        <v>1177.48</v>
      </c>
      <c r="E2" s="2">
        <v>259</v>
      </c>
      <c r="F2" t="str" s="4">
        <f>HYPERLINK("https://reusalia.es/en/lotes/spW82B7846i","https://reusalia.es/en/lotes/spW82B7846i")</f>
        <v>https://reusalia.es/en/lotes/spW82B7846i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spW82B7846i</t>
        </is>
      </c>
      <c r="B2" t="inlineStr">
        <is>
          <t xml:space="preserve">Kitchen and homeware 1 Pallet</t>
        </is>
      </c>
      <c r="C2" s="2">
        <v>259</v>
      </c>
      <c r="D2" t="inlineStr">
        <is>
          <t xml:space="preserve">Pallet 1 · spW82B7846i</t>
        </is>
      </c>
      <c r="E2" t="inlineStr">
        <is>
          <t xml:space="preserve">Cecotec Aero 4250 DC 40W 42" ventilador techo</t>
        </is>
      </c>
      <c r="F2" t="inlineStr">
        <is>
          <t xml:space="preserve">B0BQ1R9CJK</t>
        </is>
      </c>
      <c r="G2" t="str" s="4">
        <f>HYPERLINK("https://www.amazon.es/dp/B0BQ1R9CJK","See on Amazon")</f>
        <v>See on Amazon</v>
      </c>
      <c r="H2" s="2">
        <v>109.18</v>
      </c>
      <c r="I2" s="2">
        <v>24.02</v>
      </c>
    </row>
    <row r="3">
      <c r="A3" t="inlineStr">
        <is>
          <t xml:space="preserve">spW82B7846i</t>
        </is>
      </c>
      <c r="B3" t="inlineStr">
        <is>
          <t xml:space="preserve">Kitchen and homeware 1 Pallet</t>
        </is>
      </c>
      <c r="C3" s="2">
        <v>259</v>
      </c>
      <c r="D3" t="inlineStr">
        <is>
          <t xml:space="preserve">Pallet 1 · spW82B7846i</t>
        </is>
      </c>
      <c r="E3" t="inlineStr">
        <is>
          <t xml:space="preserve">Vileda Total Reflect Plus tabla planchar 130x44cm</t>
        </is>
      </c>
      <c r="F3" t="inlineStr">
        <is>
          <t xml:space="preserve">B0792PG4S6</t>
        </is>
      </c>
      <c r="G3" t="str" s="4">
        <f>HYPERLINK("https://www.amazon.es/dp/B0792PG4S6","See on Amazon")</f>
        <v>See on Amazon</v>
      </c>
      <c r="H3" s="2">
        <v>105.43</v>
      </c>
      <c r="I3" s="2">
        <v>23.2</v>
      </c>
    </row>
    <row r="4">
      <c r="A4" t="inlineStr">
        <is>
          <t xml:space="preserve">spW82B7846i</t>
        </is>
      </c>
      <c r="B4" t="inlineStr">
        <is>
          <t xml:space="preserve">Kitchen and homeware 1 Pallet</t>
        </is>
      </c>
      <c r="C4" s="2">
        <v>259</v>
      </c>
      <c r="D4" t="inlineStr">
        <is>
          <t xml:space="preserve">Pallet 1 · spW82B7846i</t>
        </is>
      </c>
      <c r="E4" t="inlineStr">
        <is>
          <t xml:space="preserve">Cecotec Aero 4280 40W ventilador techo 106cm luz</t>
        </is>
      </c>
      <c r="F4" t="inlineStr">
        <is>
          <t xml:space="preserve">B0B3JHNSCC</t>
        </is>
      </c>
      <c r="G4" t="str" s="4">
        <f>HYPERLINK("https://www.amazon.es/dp/B0B3JHNSCC","See on Amazon")</f>
        <v>See on Amazon</v>
      </c>
      <c r="H4" s="2">
        <v>100.74</v>
      </c>
      <c r="I4" s="2">
        <v>22.16</v>
      </c>
    </row>
    <row r="5">
      <c r="A5" t="inlineStr">
        <is>
          <t xml:space="preserve">spW82B7846i</t>
        </is>
      </c>
      <c r="B5" t="inlineStr">
        <is>
          <t xml:space="preserve">Kitchen and homeware 1 Pallet</t>
        </is>
      </c>
      <c r="C5" s="2">
        <v>259</v>
      </c>
      <c r="D5" t="inlineStr">
        <is>
          <t xml:space="preserve">Pallet 1 · spW82B7846i</t>
        </is>
      </c>
      <c r="E5" t="inlineStr">
        <is>
          <t xml:space="preserve">Amazon Basics espejo cuerpo entero negro</t>
        </is>
      </c>
      <c r="F5" t="inlineStr">
        <is>
          <t xml:space="preserve">B0DRCJL51R</t>
        </is>
      </c>
      <c r="G5" t="str" s="4">
        <f>HYPERLINK("https://www.amazon.es/dp/B0DRCJL51R","See on Amazon")</f>
        <v>See on Amazon</v>
      </c>
      <c r="H5" s="2">
        <v>83.59</v>
      </c>
      <c r="I5" s="2">
        <v>18.39</v>
      </c>
    </row>
    <row r="6">
      <c r="A6" t="inlineStr">
        <is>
          <t xml:space="preserve">spW82B7846i</t>
        </is>
      </c>
      <c r="B6" t="inlineStr">
        <is>
          <t xml:space="preserve">Kitchen and homeware 1 Pallet</t>
        </is>
      </c>
      <c r="C6" s="2">
        <v>259</v>
      </c>
      <c r="D6" t="inlineStr">
        <is>
          <t xml:space="preserve">Pallet 1 · spW82B7846i</t>
        </is>
      </c>
      <c r="E6" t="inlineStr">
        <is>
          <t xml:space="preserve">Nerthus FIJ 956 jamonero basculante madera</t>
        </is>
      </c>
      <c r="F6" t="inlineStr">
        <is>
          <t xml:space="preserve">B09YCW88XL</t>
        </is>
      </c>
      <c r="G6" t="str" s="4">
        <f>HYPERLINK("https://www.amazon.es/dp/B09YCW88XL","See on Amazon")</f>
        <v>See on Amazon</v>
      </c>
      <c r="H6" s="2">
        <v>80.81</v>
      </c>
      <c r="I6" s="2">
        <v>17.78</v>
      </c>
    </row>
    <row r="7">
      <c r="A7" t="inlineStr">
        <is>
          <t xml:space="preserve">spW82B7846i</t>
        </is>
      </c>
      <c r="B7" t="inlineStr">
        <is>
          <t xml:space="preserve">Kitchen and homeware 1 Pallet</t>
        </is>
      </c>
      <c r="C7" s="2">
        <v>259</v>
      </c>
      <c r="D7" t="inlineStr">
        <is>
          <t xml:space="preserve">Pallet 1 · spW82B7846i</t>
        </is>
      </c>
      <c r="E7" t="inlineStr">
        <is>
          <t xml:space="preserve">EVVO ventilador techo luz V315 madera</t>
        </is>
      </c>
      <c r="F7" t="inlineStr">
        <is>
          <t xml:space="preserve">B0C949B9YC</t>
        </is>
      </c>
      <c r="G7" t="str" s="4">
        <f>HYPERLINK("https://www.amazon.es/dp/B0C949B9YC","See on Amazon")</f>
        <v>See on Amazon</v>
      </c>
      <c r="H7" s="2">
        <v>61.52</v>
      </c>
      <c r="I7" s="2">
        <v>13.54</v>
      </c>
    </row>
    <row r="8">
      <c r="A8" t="inlineStr">
        <is>
          <t xml:space="preserve">spW82B7846i</t>
        </is>
      </c>
      <c r="B8" t="inlineStr">
        <is>
          <t xml:space="preserve">Kitchen and homeware 1 Pallet</t>
        </is>
      </c>
      <c r="C8" s="2">
        <v>259</v>
      </c>
      <c r="D8" t="inlineStr">
        <is>
          <t xml:space="preserve">Pallet 1 · spW82B7846i</t>
        </is>
      </c>
      <c r="E8" t="inlineStr">
        <is>
          <t xml:space="preserve">Totsy Baby Nido bebé reductor cuna</t>
        </is>
      </c>
      <c r="F8" t="inlineStr">
        <is>
          <t xml:space="preserve">B08FMG3T6Y</t>
        </is>
      </c>
      <c r="G8" t="str" s="4">
        <f>HYPERLINK("https://www.amazon.es/dp/B08FMG3T6Y","See on Amazon")</f>
        <v>See on Amazon</v>
      </c>
      <c r="H8" s="2">
        <v>49.99</v>
      </c>
      <c r="I8" s="2">
        <v>11</v>
      </c>
    </row>
    <row r="9">
      <c r="A9" t="inlineStr">
        <is>
          <t xml:space="preserve">spW82B7846i</t>
        </is>
      </c>
      <c r="B9" t="inlineStr">
        <is>
          <t xml:space="preserve">Kitchen and homeware 1 Pallet</t>
        </is>
      </c>
      <c r="C9" s="2">
        <v>259</v>
      </c>
      <c r="D9" t="inlineStr">
        <is>
          <t xml:space="preserve">Pallet 1 · spW82B7846i</t>
        </is>
      </c>
      <c r="E9" t="inlineStr">
        <is>
          <t xml:space="preserve">VEVOR asiento elevador inodoro 655-805 mm 158,7 kg</t>
        </is>
      </c>
      <c r="F9" t="inlineStr">
        <is>
          <t xml:space="preserve">B0D3HB6X4L</t>
        </is>
      </c>
      <c r="G9" t="str" s="4">
        <f>HYPERLINK("https://www.amazon.es/dp/B0D3HB6X4L","See on Amazon")</f>
        <v>See on Amazon</v>
      </c>
      <c r="H9" s="2">
        <v>45.9</v>
      </c>
      <c r="I9" s="2">
        <v>10.1</v>
      </c>
    </row>
    <row r="10">
      <c r="A10" t="inlineStr">
        <is>
          <t xml:space="preserve">spW82B7846i</t>
        </is>
      </c>
      <c r="B10" t="inlineStr">
        <is>
          <t xml:space="preserve">Kitchen and homeware 1 Pallet</t>
        </is>
      </c>
      <c r="C10" s="2">
        <v>259</v>
      </c>
      <c r="D10" t="inlineStr">
        <is>
          <t xml:space="preserve">Pallet 1 · spW82B7846i</t>
        </is>
      </c>
      <c r="E10" t="inlineStr">
        <is>
          <t xml:space="preserve">Amazon Basics escalera plegable mascotas gris</t>
        </is>
      </c>
      <c r="F10" t="inlineStr">
        <is>
          <t xml:space="preserve">B09T45VHNG</t>
        </is>
      </c>
      <c r="G10" t="str" s="4">
        <f>HYPERLINK("https://www.amazon.es/dp/B09T45VHNG","See on Amazon")</f>
        <v>See on Amazon</v>
      </c>
      <c r="H10" s="2">
        <v>42.99</v>
      </c>
      <c r="I10" s="2">
        <v>9.46</v>
      </c>
    </row>
    <row r="11">
      <c r="A11" t="inlineStr">
        <is>
          <t xml:space="preserve">spW82B7846i</t>
        </is>
      </c>
      <c r="B11" t="inlineStr">
        <is>
          <t xml:space="preserve">Kitchen and homeware 1 Pallet</t>
        </is>
      </c>
      <c r="C11" s="2">
        <v>259</v>
      </c>
      <c r="D11" t="inlineStr">
        <is>
          <t xml:space="preserve">Pallet 1 · spW82B7846i</t>
        </is>
      </c>
      <c r="E11" t="inlineStr">
        <is>
          <t xml:space="preserve">VOUNOT tendedero vertical plegable 3 niveles</t>
        </is>
      </c>
      <c r="F11" t="inlineStr">
        <is>
          <t xml:space="preserve">B091F44BJ1</t>
        </is>
      </c>
      <c r="G11" t="str" s="4">
        <f>HYPERLINK("https://www.amazon.es/dp/B091F44BJ1","See on Amazon")</f>
        <v>See on Amazon</v>
      </c>
      <c r="H11" s="2">
        <v>39.99</v>
      </c>
      <c r="I11" s="2">
        <v>8.8</v>
      </c>
    </row>
    <row r="12">
      <c r="A12" t="inlineStr">
        <is>
          <t xml:space="preserve">spW82B7846i</t>
        </is>
      </c>
      <c r="B12" t="inlineStr">
        <is>
          <t xml:space="preserve">Kitchen and homeware 1 Pallet</t>
        </is>
      </c>
      <c r="C12" s="2">
        <v>259</v>
      </c>
      <c r="D12" t="inlineStr">
        <is>
          <t xml:space="preserve">Pallet 1 · spW82B7846i</t>
        </is>
      </c>
      <c r="E12" t="inlineStr">
        <is>
          <t xml:space="preserve">Todocama almohada viscoelástica 135 cm núcleo</t>
        </is>
      </c>
      <c r="F12" t="inlineStr">
        <is>
          <t xml:space="preserve">B0788R82T5</t>
        </is>
      </c>
      <c r="G12" t="str" s="4">
        <f>HYPERLINK("https://www.amazon.es/dp/B0788R82T5","See on Amazon")</f>
        <v>See on Amazon</v>
      </c>
      <c r="H12" s="2">
        <v>39.9</v>
      </c>
      <c r="I12" s="2">
        <v>8.78</v>
      </c>
    </row>
    <row r="13">
      <c r="A13" t="inlineStr">
        <is>
          <t xml:space="preserve">spW82B7846i</t>
        </is>
      </c>
      <c r="B13" t="inlineStr">
        <is>
          <t xml:space="preserve">Kitchen and homeware 1 Pallet</t>
        </is>
      </c>
      <c r="C13" s="2">
        <v>259</v>
      </c>
      <c r="D13" t="inlineStr">
        <is>
          <t xml:space="preserve">Pallet 1 · spW82B7846i</t>
        </is>
      </c>
      <c r="E13" t="inlineStr">
        <is>
          <t xml:space="preserve">EASY EAGLE Plafón LED regulable 40cm negro</t>
        </is>
      </c>
      <c r="F13" t="inlineStr">
        <is>
          <t xml:space="preserve">B0GD4WWXGQ</t>
        </is>
      </c>
      <c r="G13" t="str" s="4">
        <f>HYPERLINK("https://www.amazon.es/dp/B0GD4WWXGQ","See on Amazon")</f>
        <v>See on Amazon</v>
      </c>
      <c r="H13" s="2">
        <v>32.99</v>
      </c>
      <c r="I13" s="2">
        <v>7.26</v>
      </c>
    </row>
    <row r="14">
      <c r="A14" t="inlineStr">
        <is>
          <t xml:space="preserve">spW82B7846i</t>
        </is>
      </c>
      <c r="B14" t="inlineStr">
        <is>
          <t xml:space="preserve">Kitchen and homeware 1 Pallet</t>
        </is>
      </c>
      <c r="C14" s="2">
        <v>259</v>
      </c>
      <c r="D14" t="inlineStr">
        <is>
          <t xml:space="preserve">Pallet 1 · spW82B7846i</t>
        </is>
      </c>
      <c r="E14" t="inlineStr">
        <is>
          <t xml:space="preserve">V-TAC PRO SERIES pantalla LED 120cm 40W 4800lm</t>
        </is>
      </c>
      <c r="F14" t="inlineStr">
        <is>
          <t xml:space="preserve">B0GF9S6KGX</t>
        </is>
      </c>
      <c r="G14" t="str" s="4">
        <f>HYPERLINK("https://www.amazon.es/dp/B0GF9S6KGX","See on Amazon")</f>
        <v>See on Amazon</v>
      </c>
      <c r="H14" s="2">
        <v>27.99</v>
      </c>
      <c r="I14" s="2">
        <v>6.16</v>
      </c>
    </row>
    <row r="15">
      <c r="A15" t="inlineStr">
        <is>
          <t xml:space="preserve">spW82B7846i</t>
        </is>
      </c>
      <c r="B15" t="inlineStr">
        <is>
          <t xml:space="preserve">Kitchen and homeware 1 Pallet</t>
        </is>
      </c>
      <c r="C15" s="2">
        <v>259</v>
      </c>
      <c r="D15" t="inlineStr">
        <is>
          <t xml:space="preserve">Pallet 1 · spW82B7846i</t>
        </is>
      </c>
      <c r="E15" t="inlineStr">
        <is>
          <t xml:space="preserve">Altaudia tendedero extensible pared aluminio 120cm</t>
        </is>
      </c>
      <c r="F15" t="inlineStr">
        <is>
          <t xml:space="preserve">B0FV8HD331</t>
        </is>
      </c>
      <c r="G15" t="str" s="4">
        <f>HYPERLINK("https://www.amazon.es/dp/B0FV8HD331","See on Amazon")</f>
        <v>See on Amazon</v>
      </c>
      <c r="H15" s="2">
        <v>27.02</v>
      </c>
      <c r="I15" s="2">
        <v>5.95</v>
      </c>
    </row>
    <row r="16">
      <c r="A16" t="inlineStr">
        <is>
          <t xml:space="preserve">spW82B7846i</t>
        </is>
      </c>
      <c r="B16" t="inlineStr">
        <is>
          <t xml:space="preserve">Kitchen and homeware 1 Pallet</t>
        </is>
      </c>
      <c r="C16" s="2">
        <v>259</v>
      </c>
      <c r="D16" t="inlineStr">
        <is>
          <t xml:space="preserve">Pallet 1 · spW82B7846i</t>
        </is>
      </c>
      <c r="E16" t="inlineStr">
        <is>
          <t xml:space="preserve">Todocama almohada viscoelástica Aloe Vera 2x70cm</t>
        </is>
      </c>
      <c r="F16" t="inlineStr">
        <is>
          <t xml:space="preserve">B07ZPDXTJ5</t>
        </is>
      </c>
      <c r="G16" t="str" s="4">
        <f>HYPERLINK("https://www.amazon.es/dp/B07ZPDXTJ5","See on Amazon")</f>
        <v>See on Amazon</v>
      </c>
      <c r="H16" s="2">
        <v>26.9</v>
      </c>
      <c r="I16" s="2">
        <v>5.92</v>
      </c>
    </row>
    <row r="17">
      <c r="A17" t="inlineStr">
        <is>
          <t xml:space="preserve">spW82B7846i</t>
        </is>
      </c>
      <c r="B17" t="inlineStr">
        <is>
          <t xml:space="preserve">Kitchen and homeware 1 Pallet</t>
        </is>
      </c>
      <c r="C17" s="2">
        <v>259</v>
      </c>
      <c r="D17" t="inlineStr">
        <is>
          <t xml:space="preserve">Pallet 1 · spW82B7846i</t>
        </is>
      </c>
      <c r="E17" t="inlineStr">
        <is>
          <t xml:space="preserve">Rayen tendedero plegable acero 19m</t>
        </is>
      </c>
      <c r="F17" t="inlineStr">
        <is>
          <t xml:space="preserve">B00DYX7TI6</t>
        </is>
      </c>
      <c r="G17" t="str" s="4">
        <f>HYPERLINK("https://www.amazon.es/dp/B00DYX7TI6","See on Amazon")</f>
        <v>See on Amazon</v>
      </c>
      <c r="H17" s="2">
        <v>25.26</v>
      </c>
      <c r="I17" s="2">
        <v>5.56</v>
      </c>
    </row>
    <row r="18">
      <c r="A18" t="inlineStr">
        <is>
          <t xml:space="preserve">spW82B7846i</t>
        </is>
      </c>
      <c r="B18" t="inlineStr">
        <is>
          <t xml:space="preserve">Kitchen and homeware 1 Pallet</t>
        </is>
      </c>
      <c r="C18" s="2">
        <v>259</v>
      </c>
      <c r="D18" t="inlineStr">
        <is>
          <t xml:space="preserve">Pallet 1 · spW82B7846i</t>
        </is>
      </c>
      <c r="E18" t="inlineStr">
        <is>
          <t xml:space="preserve">Rayen tendedero plegable con alas 19m acero</t>
        </is>
      </c>
      <c r="F18" t="inlineStr">
        <is>
          <t xml:space="preserve">B00DYX7TI6</t>
        </is>
      </c>
      <c r="G18" t="str" s="4">
        <f>HYPERLINK("https://www.amazon.es/dp/B00DYX7TI6","See on Amazon")</f>
        <v>See on Amazon</v>
      </c>
      <c r="H18" s="2">
        <v>25.26</v>
      </c>
      <c r="I18" s="2">
        <v>5.56</v>
      </c>
    </row>
    <row r="19">
      <c r="A19" t="inlineStr">
        <is>
          <t xml:space="preserve">spW82B7846i</t>
        </is>
      </c>
      <c r="B19" t="inlineStr">
        <is>
          <t xml:space="preserve">Kitchen and homeware 1 Pallet</t>
        </is>
      </c>
      <c r="C19" s="2">
        <v>259</v>
      </c>
      <c r="D19" t="inlineStr">
        <is>
          <t xml:space="preserve">Pallet 1 · spW82B7846i</t>
        </is>
      </c>
      <c r="E19" t="inlineStr">
        <is>
          <t xml:space="preserve">Agnelli cacerola hornear metal rectangular azul</t>
        </is>
      </c>
      <c r="F19" t="inlineStr">
        <is>
          <t xml:space="preserve">B00DYSQTOQ</t>
        </is>
      </c>
      <c r="G19" t="str" s="4">
        <f>HYPERLINK("https://www.amazon.es/dp/B00DYSQTOQ","See on Amazon")</f>
        <v>See on Amazon</v>
      </c>
      <c r="H19" s="2">
        <v>25</v>
      </c>
      <c r="I19" s="2">
        <v>5.49</v>
      </c>
    </row>
    <row r="20">
      <c r="A20" t="inlineStr">
        <is>
          <t xml:space="preserve">spW82B7846i</t>
        </is>
      </c>
      <c r="B20" t="inlineStr">
        <is>
          <t xml:space="preserve">Kitchen and homeware 1 Pallet</t>
        </is>
      </c>
      <c r="C20" s="2">
        <v>259</v>
      </c>
      <c r="D20" t="inlineStr">
        <is>
          <t xml:space="preserve">Pallet 1 · spW82B7846i</t>
        </is>
      </c>
      <c r="E20" t="inlineStr">
        <is>
          <t xml:space="preserve">Alpina organizador cajones cubiertos extensible</t>
        </is>
      </c>
      <c r="F20" t="inlineStr">
        <is>
          <t xml:space="preserve">B0BPDSD55W</t>
        </is>
      </c>
      <c r="G20" t="str" s="4">
        <f>HYPERLINK("https://www.amazon.es/dp/B0BPDSD55W","See on Amazon")</f>
        <v>See on Amazon</v>
      </c>
      <c r="H20" s="2">
        <v>24.99</v>
      </c>
      <c r="I20" s="2">
        <v>5.49</v>
      </c>
    </row>
    <row r="21">
      <c r="A21" t="inlineStr">
        <is>
          <t xml:space="preserve">spW82B7846i</t>
        </is>
      </c>
      <c r="B21" t="inlineStr">
        <is>
          <t xml:space="preserve">Kitchen and homeware 1 Pallet</t>
        </is>
      </c>
      <c r="C21" s="2">
        <v>259</v>
      </c>
      <c r="D21" t="inlineStr">
        <is>
          <t xml:space="preserve">Pallet 1 · spW82B7846i</t>
        </is>
      </c>
      <c r="E21" t="inlineStr">
        <is>
          <t xml:space="preserve">Kerbl Pet Tumbona Sundowner para gatos</t>
        </is>
      </c>
      <c r="F21" t="inlineStr">
        <is>
          <t xml:space="preserve">B0F38914W2</t>
        </is>
      </c>
      <c r="G21" t="str" s="4">
        <f>HYPERLINK("https://www.amazon.es/dp/B0F38914W2","See on Amazon")</f>
        <v>See on Amazon</v>
      </c>
      <c r="H21" s="2">
        <v>24.99</v>
      </c>
      <c r="I21" s="2">
        <v>5.49</v>
      </c>
    </row>
    <row r="22">
      <c r="A22" t="inlineStr">
        <is>
          <t xml:space="preserve">spW82B7846i</t>
        </is>
      </c>
      <c r="B22" t="inlineStr">
        <is>
          <t xml:space="preserve">Kitchen and homeware 1 Pallet</t>
        </is>
      </c>
      <c r="C22" s="2">
        <v>259</v>
      </c>
      <c r="D22" t="inlineStr">
        <is>
          <t xml:space="preserve">Pallet 1 · spW82B7846i</t>
        </is>
      </c>
      <c r="E22" t="inlineStr">
        <is>
          <t xml:space="preserve">Utopia Bedding almohadas microfibra 65x65 pack 2</t>
        </is>
      </c>
      <c r="F22" t="inlineStr">
        <is>
          <t xml:space="preserve">B0BJPTZLN7</t>
        </is>
      </c>
      <c r="G22" t="str" s="4">
        <f>HYPERLINK("https://www.amazon.es/dp/B0BJPTZLN7","See on Amazon")</f>
        <v>See on Amazon</v>
      </c>
      <c r="H22" s="2">
        <v>21.65</v>
      </c>
      <c r="I22" s="2">
        <v>4.76</v>
      </c>
    </row>
    <row r="23">
      <c r="A23" t="inlineStr">
        <is>
          <t xml:space="preserve">spW82B7846i</t>
        </is>
      </c>
      <c r="B23" t="inlineStr">
        <is>
          <t xml:space="preserve">Kitchen and homeware 1 Pallet</t>
        </is>
      </c>
      <c r="C23" s="2">
        <v>259</v>
      </c>
      <c r="D23" t="inlineStr">
        <is>
          <t xml:space="preserve">Pallet 1 · spW82B7846i</t>
        </is>
      </c>
      <c r="E23" t="inlineStr">
        <is>
          <t xml:space="preserve">Trixie Be Eco Capri XS 32x31x48 cm</t>
        </is>
      </c>
      <c r="F23" t="inlineStr">
        <is>
          <t xml:space="preserve">B08TCJB2RD</t>
        </is>
      </c>
      <c r="G23" t="str" s="4">
        <f>HYPERLINK("https://www.amazon.es/dp/B08TCJB2RD","See on Amazon")</f>
        <v>See on Amazon</v>
      </c>
      <c r="H23" s="2">
        <v>19.99</v>
      </c>
      <c r="I23" s="2">
        <v>4.39</v>
      </c>
    </row>
    <row r="24">
      <c r="A24" t="inlineStr">
        <is>
          <t xml:space="preserve">spW82B7846i</t>
        </is>
      </c>
      <c r="B24" t="inlineStr">
        <is>
          <t xml:space="preserve">Kitchen and homeware 1 Pallet</t>
        </is>
      </c>
      <c r="C24" s="2">
        <v>259</v>
      </c>
      <c r="D24" t="inlineStr">
        <is>
          <t xml:space="preserve">Pallet 1 · spW82B7846i</t>
        </is>
      </c>
      <c r="E24" t="inlineStr">
        <is>
          <t xml:space="preserve">NK Tendedero Vertical 4 Niveles 19m Secado</t>
        </is>
      </c>
      <c r="F24" t="inlineStr">
        <is>
          <t xml:space="preserve">B0FPXBP7ZN</t>
        </is>
      </c>
      <c r="G24" t="str" s="4">
        <f>HYPERLINK("https://www.amazon.es/dp/B0FPXBP7ZN","See on Amazon")</f>
        <v>See on Amazon</v>
      </c>
      <c r="H24" s="2">
        <v>19.99</v>
      </c>
      <c r="I24" s="2">
        <v>4.39</v>
      </c>
    </row>
    <row r="25">
      <c r="A25" t="inlineStr">
        <is>
          <t xml:space="preserve">spW82B7846i</t>
        </is>
      </c>
      <c r="B25" t="inlineStr">
        <is>
          <t xml:space="preserve">Kitchen and homeware 1 Pallet</t>
        </is>
      </c>
      <c r="C25" s="2">
        <v>259</v>
      </c>
      <c r="D25" t="inlineStr">
        <is>
          <t xml:space="preserve">Pallet 1 · spW82B7846i</t>
        </is>
      </c>
      <c r="E25" t="inlineStr">
        <is>
          <t xml:space="preserve">MaxxPro Barrier puerta extensible madera 30-117cm</t>
        </is>
      </c>
      <c r="F25" t="inlineStr">
        <is>
          <t xml:space="preserve">B07PRTYHGY</t>
        </is>
      </c>
      <c r="G25" t="str" s="4">
        <f>HYPERLINK("https://www.amazon.es/dp/B07PRTYHGY","See on Amazon")</f>
        <v>See on Amazon</v>
      </c>
      <c r="H25" s="2">
        <v>19.99</v>
      </c>
      <c r="I25" s="2">
        <v>4.39</v>
      </c>
    </row>
    <row r="26">
      <c r="A26" t="inlineStr">
        <is>
          <t xml:space="preserve">spW82B7846i</t>
        </is>
      </c>
      <c r="B26" t="inlineStr">
        <is>
          <t xml:space="preserve">Kitchen and homeware 1 Pallet</t>
        </is>
      </c>
      <c r="C26" s="2">
        <v>259</v>
      </c>
      <c r="D26" t="inlineStr">
        <is>
          <t xml:space="preserve">Pallet 1 · spW82B7846i</t>
        </is>
      </c>
      <c r="E26" t="inlineStr">
        <is>
          <t xml:space="preserve">Trixie Be Eco Capri 1 XS 32x31x48 cm gris</t>
        </is>
      </c>
      <c r="F26" t="inlineStr">
        <is>
          <t xml:space="preserve">B08TCJB2RD</t>
        </is>
      </c>
      <c r="G26" t="str" s="4">
        <f>HYPERLINK("https://www.amazon.es/dp/B08TCJB2RD","See on Amazon")</f>
        <v>See on Amazon</v>
      </c>
      <c r="H26" s="2">
        <v>19.99</v>
      </c>
      <c r="I26" s="2">
        <v>4.39</v>
      </c>
    </row>
    <row r="27">
      <c r="A27" t="inlineStr">
        <is>
          <t xml:space="preserve">spW82B7846i</t>
        </is>
      </c>
      <c r="B27" t="inlineStr">
        <is>
          <t xml:space="preserve">Kitchen and homeware 1 Pallet</t>
        </is>
      </c>
      <c r="C27" s="2">
        <v>259</v>
      </c>
      <c r="D27" t="inlineStr">
        <is>
          <t xml:space="preserve">Pallet 1 · spW82B7846i</t>
        </is>
      </c>
      <c r="E27" t="inlineStr">
        <is>
          <t xml:space="preserve">Emuca organizador cubiertos cajón 936x482mm</t>
        </is>
      </c>
      <c r="F27" t="inlineStr">
        <is>
          <t xml:space="preserve">B0D5D59JTQ</t>
        </is>
      </c>
      <c r="G27" t="str" s="4">
        <f>HYPERLINK("https://www.amazon.es/dp/B0D5D59JTQ","See on Amazon")</f>
        <v>See on Amazon</v>
      </c>
      <c r="H27" s="2">
        <v>19.49</v>
      </c>
      <c r="I27" s="2">
        <v>4.28</v>
      </c>
    </row>
    <row r="28">
      <c r="A28" t="inlineStr">
        <is>
          <t xml:space="preserve">spW82B7846i</t>
        </is>
      </c>
      <c r="B28" t="inlineStr">
        <is>
          <t xml:space="preserve">Kitchen and homeware 1 Pallet</t>
        </is>
      </c>
      <c r="C28" s="2">
        <v>259</v>
      </c>
      <c r="D28" t="inlineStr">
        <is>
          <t xml:space="preserve">Pallet 1 · spW82B7846i</t>
        </is>
      </c>
      <c r="E28" t="inlineStr">
        <is>
          <t xml:space="preserve">Gardinia Deco Company Uni estor opaco ventana</t>
        </is>
      </c>
      <c r="F28" t="inlineStr">
        <is>
          <t xml:space="preserve">B0B8SXDGLV</t>
        </is>
      </c>
      <c r="G28" t="str" s="4">
        <f>HYPERLINK("https://www.amazon.es/dp/B0B8SXDGLV","See on Amazon")</f>
        <v>See on Amazon</v>
      </c>
      <c r="H28" s="2">
        <v>18.69</v>
      </c>
      <c r="I28" s="2">
        <v>4.11</v>
      </c>
    </row>
    <row r="29">
      <c r="A29" t="inlineStr">
        <is>
          <t xml:space="preserve">spW82B7846i</t>
        </is>
      </c>
      <c r="B29" t="inlineStr">
        <is>
          <t xml:space="preserve">Kitchen and homeware 1 Pallet</t>
        </is>
      </c>
      <c r="C29" s="2">
        <v>259</v>
      </c>
      <c r="D29" t="inlineStr">
        <is>
          <t xml:space="preserve">Pallet 1 · spW82B7846i</t>
        </is>
      </c>
      <c r="E29" t="inlineStr">
        <is>
          <t xml:space="preserve">Tatay tarima ducha antideslizante efecto madera</t>
        </is>
      </c>
      <c r="F29" t="inlineStr">
        <is>
          <t xml:space="preserve">B00GY6W36S</t>
        </is>
      </c>
      <c r="G29" t="str" s="4">
        <f>HYPERLINK("https://www.amazon.es/dp/B00GY6W36S","See on Amazon")</f>
        <v>See on Amazon</v>
      </c>
      <c r="H29" s="2">
        <v>13.79</v>
      </c>
      <c r="I29" s="2">
        <v>3.03</v>
      </c>
    </row>
    <row r="30">
      <c r="A30" t="inlineStr">
        <is>
          <t xml:space="preserve">spW82B7846i</t>
        </is>
      </c>
      <c r="B30" t="inlineStr">
        <is>
          <t xml:space="preserve">Kitchen and homeware 1 Pallet</t>
        </is>
      </c>
      <c r="C30" s="2">
        <v>259</v>
      </c>
      <c r="D30" t="inlineStr">
        <is>
          <t xml:space="preserve">Pallet 1 · spW82B7846i</t>
        </is>
      </c>
      <c r="E30" t="inlineStr">
        <is>
          <t xml:space="preserve">Rayen tendedero balcones plegable 5m</t>
        </is>
      </c>
      <c r="F30" t="inlineStr">
        <is>
          <t xml:space="preserve">B07NSLJ9JJ</t>
        </is>
      </c>
      <c r="G30" t="str" s="4">
        <f>HYPERLINK("https://www.amazon.es/dp/B07NSLJ9JJ","See on Amazon")</f>
        <v>See on Amazon</v>
      </c>
      <c r="H30" s="2">
        <v>12.4</v>
      </c>
      <c r="I30" s="2">
        <v>2.72</v>
      </c>
    </row>
    <row r="31">
      <c r="A31" t="inlineStr">
        <is>
          <t xml:space="preserve">spW82B7846i</t>
        </is>
      </c>
      <c r="B31" t="inlineStr">
        <is>
          <t xml:space="preserve">Kitchen and homeware 1 Pallet</t>
        </is>
      </c>
      <c r="C31" s="2">
        <v>259</v>
      </c>
      <c r="D31" t="inlineStr">
        <is>
          <t xml:space="preserve">Pallet 1 · spW82B7846i</t>
        </is>
      </c>
      <c r="E31" t="inlineStr">
        <is>
          <t xml:space="preserve">VILDE jarra cristal 1,5L con tapa</t>
        </is>
      </c>
      <c r="F31" t="inlineStr">
        <is>
          <t xml:space="preserve">B097FVFLNF</t>
        </is>
      </c>
      <c r="G31" t="str" s="4">
        <f>HYPERLINK("https://www.amazon.es/dp/B097FVFLNF","See on Amazon")</f>
        <v>See on Amazon</v>
      </c>
      <c r="H31" s="2">
        <v>11.06</v>
      </c>
      <c r="I31" s="2">
        <v>2.43</v>
      </c>
    </row>
  </sheetData>
  <autoFilter ref="A1:I31"/>
</worksheet>
</file>