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spW83P1090n</t>
        </is>
      </c>
      <c r="B2" t="inlineStr">
        <is>
          <t xml:space="preserve">Auto et moto 1 carton</t>
        </is>
      </c>
      <c r="C2" s="3">
        <v>43</v>
      </c>
      <c r="D2" s="2">
        <v>1254.43</v>
      </c>
      <c r="E2" s="2">
        <v>241</v>
      </c>
      <c r="F2" t="str" s="4">
        <f>HYPERLINK("https://reusalia.es/fr/lotes/spW83P1090n","https://reusalia.es/fr/lotes/spW83P1090n")</f>
        <v>https://reusalia.es/fr/lotes/spW83P1090n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spW83P1090n</t>
        </is>
      </c>
      <c r="B2" t="inlineStr">
        <is>
          <t xml:space="preserve">Auto et moto 1 carton</t>
        </is>
      </c>
      <c r="C2" s="2">
        <v>241</v>
      </c>
      <c r="D2" t="inlineStr">
        <is>
          <t xml:space="preserve">Carton 1 · spW83P1090n</t>
        </is>
      </c>
      <c r="E2" t="inlineStr">
        <is>
          <t xml:space="preserve">Caudalímetro Bosch 0928400529 medidor masa aire</t>
        </is>
      </c>
      <c r="F2" t="inlineStr">
        <is>
          <t xml:space="preserve">B0068M4XGQ</t>
        </is>
      </c>
      <c r="G2" t="str" s="4">
        <f>HYPERLINK("https://www.amazon.es/dp/B0068M4XGQ","Voir sur Amazon")</f>
        <v>Voir sur Amazon</v>
      </c>
      <c r="H2" s="2">
        <v>162.76</v>
      </c>
      <c r="I2" s="2">
        <v>31.27</v>
      </c>
    </row>
    <row r="3">
      <c r="A3" t="inlineStr">
        <is>
          <t xml:space="preserve">spW83P1090n</t>
        </is>
      </c>
      <c r="B3" t="inlineStr">
        <is>
          <t xml:space="preserve">Auto et moto 1 carton</t>
        </is>
      </c>
      <c r="C3" s="2">
        <v>241</v>
      </c>
      <c r="D3" t="inlineStr">
        <is>
          <t xml:space="preserve">Carton 1 · spW83P1090n</t>
        </is>
      </c>
      <c r="E3" t="inlineStr">
        <is>
          <t xml:space="preserve">Victron SmartSolar MPPT 100V 20A 12-48V Bluetooth</t>
        </is>
      </c>
      <c r="F3" t="inlineStr">
        <is>
          <t xml:space="preserve">B075NPQHQK</t>
        </is>
      </c>
      <c r="G3" t="str" s="4">
        <f>HYPERLINK("https://www.amazon.es/dp/B075NPQHQK","Voir sur Amazon")</f>
        <v>Voir sur Amazon</v>
      </c>
      <c r="H3" s="2">
        <v>76.99</v>
      </c>
      <c r="I3" s="2">
        <v>14.8</v>
      </c>
    </row>
    <row r="4">
      <c r="A4" t="inlineStr">
        <is>
          <t xml:space="preserve">spW83P1090n</t>
        </is>
      </c>
      <c r="B4" t="inlineStr">
        <is>
          <t xml:space="preserve">Auto et moto 1 carton</t>
        </is>
      </c>
      <c r="C4" s="2">
        <v>241</v>
      </c>
      <c r="D4" t="inlineStr">
        <is>
          <t xml:space="preserve">Carton 1 · spW83P1090n</t>
        </is>
      </c>
      <c r="E4" t="inlineStr">
        <is>
          <t xml:space="preserve">Kit rodamientos rueda SKF VKBA 7011 completo</t>
        </is>
      </c>
      <c r="F4" t="inlineStr">
        <is>
          <t xml:space="preserve">B019IPPN7C</t>
        </is>
      </c>
      <c r="G4" t="str" s="4">
        <f>HYPERLINK("https://www.amazon.es/dp/B019IPPN7C","Voir sur Amazon")</f>
        <v>Voir sur Amazon</v>
      </c>
      <c r="H4" s="2">
        <v>76.63</v>
      </c>
      <c r="I4" s="2">
        <v>14.73</v>
      </c>
    </row>
    <row r="5">
      <c r="A5" t="inlineStr">
        <is>
          <t xml:space="preserve">spW83P1090n</t>
        </is>
      </c>
      <c r="B5" t="inlineStr">
        <is>
          <t xml:space="preserve">Auto et moto 1 carton</t>
        </is>
      </c>
      <c r="C5" s="2">
        <v>241</v>
      </c>
      <c r="D5" t="inlineStr">
        <is>
          <t xml:space="preserve">Carton 1 · spW83P1090n</t>
        </is>
      </c>
      <c r="E5" t="inlineStr">
        <is>
          <t xml:space="preserve">Ferve F-2505 cargador baterías vehículos</t>
        </is>
      </c>
      <c r="F5" t="inlineStr">
        <is>
          <t xml:space="preserve">B07LBMBBP8</t>
        </is>
      </c>
      <c r="G5" t="str" s="4">
        <f>HYPERLINK("https://www.amazon.es/dp/B07LBMBBP8","Voir sur Amazon")</f>
        <v>Voir sur Amazon</v>
      </c>
      <c r="H5" s="2">
        <v>59</v>
      </c>
      <c r="I5" s="2">
        <v>11.34</v>
      </c>
    </row>
    <row r="6">
      <c r="A6" t="inlineStr">
        <is>
          <t xml:space="preserve">spW83P1090n</t>
        </is>
      </c>
      <c r="B6" t="inlineStr">
        <is>
          <t xml:space="preserve">Auto et moto 1 carton</t>
        </is>
      </c>
      <c r="C6" s="2">
        <v>241</v>
      </c>
      <c r="D6" t="inlineStr">
        <is>
          <t xml:space="preserve">Carton 1 · spW83P1090n</t>
        </is>
      </c>
      <c r="E6" t="inlineStr">
        <is>
          <t xml:space="preserve">Amazon Basics cofre techo blando 425L impermeable</t>
        </is>
      </c>
      <c r="F6" t="inlineStr">
        <is>
          <t xml:space="preserve">B072ZHRDMZ</t>
        </is>
      </c>
      <c r="G6" t="str" s="4">
        <f>HYPERLINK("https://www.amazon.es/dp/B072ZHRDMZ","Voir sur Amazon")</f>
        <v>Voir sur Amazon</v>
      </c>
      <c r="H6" s="2">
        <v>57.94</v>
      </c>
      <c r="I6" s="2">
        <v>11.14</v>
      </c>
    </row>
    <row r="7">
      <c r="A7" t="inlineStr">
        <is>
          <t xml:space="preserve">spW83P1090n</t>
        </is>
      </c>
      <c r="B7" t="inlineStr">
        <is>
          <t xml:space="preserve">Auto et moto 1 carton</t>
        </is>
      </c>
      <c r="C7" s="2">
        <v>241</v>
      </c>
      <c r="D7" t="inlineStr">
        <is>
          <t xml:space="preserve">Carton 1 · spW83P1090n</t>
        </is>
      </c>
      <c r="E7" t="inlineStr">
        <is>
          <t xml:space="preserve">BGS Diy 62636 extracción inyectores diésel Bosch</t>
        </is>
      </c>
      <c r="F7" t="inlineStr">
        <is>
          <t xml:space="preserve">B01AGLD2MK</t>
        </is>
      </c>
      <c r="G7" t="str" s="4">
        <f>HYPERLINK("https://www.amazon.es/dp/B01AGLD2MK","Voir sur Amazon")</f>
        <v>Voir sur Amazon</v>
      </c>
      <c r="H7" s="2">
        <v>50</v>
      </c>
      <c r="I7" s="2">
        <v>9.61</v>
      </c>
    </row>
    <row r="8">
      <c r="A8" t="inlineStr">
        <is>
          <t xml:space="preserve">spW83P1090n</t>
        </is>
      </c>
      <c r="B8" t="inlineStr">
        <is>
          <t xml:space="preserve">Auto et moto 1 carton</t>
        </is>
      </c>
      <c r="C8" s="2">
        <v>241</v>
      </c>
      <c r="D8" t="inlineStr">
        <is>
          <t xml:space="preserve">Carton 1 · spW83P1090n</t>
        </is>
      </c>
      <c r="E8" t="inlineStr">
        <is>
          <t xml:space="preserve">Baliza V16 S21 con ventosa y SIM Movistar</t>
        </is>
      </c>
      <c r="F8" t="inlineStr">
        <is>
          <t xml:space="preserve">B0DNTWHDC2</t>
        </is>
      </c>
      <c r="G8" t="str" s="4">
        <f>HYPERLINK("https://www.amazon.es/dp/B0DNTWHDC2","Voir sur Amazon")</f>
        <v>Voir sur Amazon</v>
      </c>
      <c r="H8" s="2">
        <v>43.35</v>
      </c>
      <c r="I8" s="2">
        <v>8.33</v>
      </c>
    </row>
    <row r="9">
      <c r="A9" t="inlineStr">
        <is>
          <t xml:space="preserve">spW83P1090n</t>
        </is>
      </c>
      <c r="B9" t="inlineStr">
        <is>
          <t xml:space="preserve">Auto et moto 1 carton</t>
        </is>
      </c>
      <c r="C9" s="2">
        <v>241</v>
      </c>
      <c r="D9" t="inlineStr">
        <is>
          <t xml:space="preserve">Carton 1 · spW83P1090n</t>
        </is>
      </c>
      <c r="E9" t="inlineStr">
        <is>
          <t xml:space="preserve">VEVOR kit extracción abolladuras sin pintura 61</t>
        </is>
      </c>
      <c r="F9" t="inlineStr">
        <is>
          <t xml:space="preserve">B0FPFP7YBB</t>
        </is>
      </c>
      <c r="G9" t="str" s="4">
        <f>HYPERLINK("https://www.amazon.es/dp/B0FPFP7YBB","Voir sur Amazon")</f>
        <v>Voir sur Amazon</v>
      </c>
      <c r="H9" s="2">
        <v>40.62</v>
      </c>
      <c r="I9" s="2">
        <v>7.81</v>
      </c>
    </row>
    <row r="10">
      <c r="A10" t="inlineStr">
        <is>
          <t xml:space="preserve">spW83P1090n</t>
        </is>
      </c>
      <c r="B10" t="inlineStr">
        <is>
          <t xml:space="preserve">Auto et moto 1 carton</t>
        </is>
      </c>
      <c r="C10" s="2">
        <v>241</v>
      </c>
      <c r="D10" t="inlineStr">
        <is>
          <t xml:space="preserve">Carton 1 · spW83P1090n</t>
        </is>
      </c>
      <c r="E10" t="inlineStr">
        <is>
          <t xml:space="preserve">Frankberg interruptor combinado limpiaparabrisas</t>
        </is>
      </c>
      <c r="F10" t="inlineStr">
        <is>
          <t xml:space="preserve">B09WTKZGFN</t>
        </is>
      </c>
      <c r="G10" t="str" s="4">
        <f>HYPERLINK("https://www.amazon.es/dp/B09WTKZGFN","Voir sur Amazon")</f>
        <v>Voir sur Amazon</v>
      </c>
      <c r="H10" s="2">
        <v>38.99</v>
      </c>
      <c r="I10" s="2">
        <v>7.5</v>
      </c>
    </row>
    <row r="11">
      <c r="A11" t="inlineStr">
        <is>
          <t xml:space="preserve">spW83P1090n</t>
        </is>
      </c>
      <c r="B11" t="inlineStr">
        <is>
          <t xml:space="preserve">Auto et moto 1 carton</t>
        </is>
      </c>
      <c r="C11" s="2">
        <v>241</v>
      </c>
      <c r="D11" t="inlineStr">
        <is>
          <t xml:space="preserve">Carton 1 · spW83P1090n</t>
        </is>
      </c>
      <c r="E11" t="inlineStr">
        <is>
          <t xml:space="preserve">Flying Banner fundas asientos coche universales</t>
        </is>
      </c>
      <c r="F11" t="inlineStr">
        <is>
          <t xml:space="preserve">B08ZK9KX3S</t>
        </is>
      </c>
      <c r="G11" t="str" s="4">
        <f>HYPERLINK("https://www.amazon.es/dp/B08ZK9KX3S","Voir sur Amazon")</f>
        <v>Voir sur Amazon</v>
      </c>
      <c r="H11" s="2">
        <v>32.99</v>
      </c>
      <c r="I11" s="2">
        <v>6.34</v>
      </c>
    </row>
    <row r="12">
      <c r="A12" t="inlineStr">
        <is>
          <t xml:space="preserve">spW83P1090n</t>
        </is>
      </c>
      <c r="B12" t="inlineStr">
        <is>
          <t xml:space="preserve">Auto et moto 1 carton</t>
        </is>
      </c>
      <c r="C12" s="2">
        <v>241</v>
      </c>
      <c r="D12" t="inlineStr">
        <is>
          <t xml:space="preserve">Carton 1 · spW83P1090n</t>
        </is>
      </c>
      <c r="E12" t="inlineStr">
        <is>
          <t xml:space="preserve">Febi bilstein bloque motor recambio 11485</t>
        </is>
      </c>
      <c r="F12" t="inlineStr">
        <is>
          <t xml:space="preserve">B006DHTVFY</t>
        </is>
      </c>
      <c r="G12" t="str" s="4">
        <f>HYPERLINK("https://www.amazon.es/dp/B006DHTVFY","Voir sur Amazon")</f>
        <v>Voir sur Amazon</v>
      </c>
      <c r="H12" s="2">
        <v>31.99</v>
      </c>
      <c r="I12" s="2">
        <v>6.15</v>
      </c>
    </row>
    <row r="13">
      <c r="A13" t="inlineStr">
        <is>
          <t xml:space="preserve">spW83P1090n</t>
        </is>
      </c>
      <c r="B13" t="inlineStr">
        <is>
          <t xml:space="preserve">Auto et moto 1 carton</t>
        </is>
      </c>
      <c r="C13" s="2">
        <v>241</v>
      </c>
      <c r="D13" t="inlineStr">
        <is>
          <t xml:space="preserve">Carton 1 · spW83P1090n</t>
        </is>
      </c>
      <c r="E13" t="inlineStr">
        <is>
          <t xml:space="preserve">HOVVIDA AM21J2 inflador portátil 150 PSI 5200mAh</t>
        </is>
      </c>
      <c r="F13" t="inlineStr">
        <is>
          <t xml:space="preserve">B0DGH2GWDK</t>
        </is>
      </c>
      <c r="G13" t="str" s="4">
        <f>HYPERLINK("https://www.amazon.es/dp/B0DGH2GWDK","Voir sur Amazon")</f>
        <v>Voir sur Amazon</v>
      </c>
      <c r="H13" s="2">
        <v>29.99</v>
      </c>
      <c r="I13" s="2">
        <v>5.77</v>
      </c>
    </row>
    <row r="14">
      <c r="A14" t="inlineStr">
        <is>
          <t xml:space="preserve">spW83P1090n</t>
        </is>
      </c>
      <c r="B14" t="inlineStr">
        <is>
          <t xml:space="preserve">Auto et moto 1 carton</t>
        </is>
      </c>
      <c r="C14" s="2">
        <v>241</v>
      </c>
      <c r="D14" t="inlineStr">
        <is>
          <t xml:space="preserve">Carton 1 · spW83P1090n</t>
        </is>
      </c>
      <c r="E14" t="inlineStr">
        <is>
          <t xml:space="preserve">Blackrock Wilson calzado seguridad puntera acero</t>
        </is>
      </c>
      <c r="F14" t="inlineStr">
        <is>
          <t xml:space="preserve">B09G4JGJ7W</t>
        </is>
      </c>
      <c r="G14" t="str" s="4">
        <f>HYPERLINK("https://www.amazon.es/dp/B09G4JGJ7W","Voir sur Amazon")</f>
        <v>Voir sur Amazon</v>
      </c>
      <c r="H14" s="2">
        <v>29.85</v>
      </c>
      <c r="I14" s="2">
        <v>5.74</v>
      </c>
    </row>
    <row r="15">
      <c r="A15" t="inlineStr">
        <is>
          <t xml:space="preserve">spW83P1090n</t>
        </is>
      </c>
      <c r="B15" t="inlineStr">
        <is>
          <t xml:space="preserve">Auto et moto 1 carton</t>
        </is>
      </c>
      <c r="C15" s="2">
        <v>241</v>
      </c>
      <c r="D15" t="inlineStr">
        <is>
          <t xml:space="preserve">Carton 1 · spW83P1090n</t>
        </is>
      </c>
      <c r="E15" t="inlineStr">
        <is>
          <t xml:space="preserve">LiNKFOR Extractor audio HDMI eARC 192kHz</t>
        </is>
      </c>
      <c r="F15" t="inlineStr">
        <is>
          <t xml:space="preserve">B0FJRKQ2R8</t>
        </is>
      </c>
      <c r="G15" t="str" s="4">
        <f>HYPERLINK("https://www.amazon.es/dp/B0FJRKQ2R8","Voir sur Amazon")</f>
        <v>Voir sur Amazon</v>
      </c>
      <c r="H15" s="2">
        <v>29.51</v>
      </c>
      <c r="I15" s="2">
        <v>5.67</v>
      </c>
    </row>
    <row r="16">
      <c r="A16" t="inlineStr">
        <is>
          <t xml:space="preserve">spW83P1090n</t>
        </is>
      </c>
      <c r="B16" t="inlineStr">
        <is>
          <t xml:space="preserve">Auto et moto 1 carton</t>
        </is>
      </c>
      <c r="C16" s="2">
        <v>241</v>
      </c>
      <c r="D16" t="inlineStr">
        <is>
          <t xml:space="preserve">Carton 1 · spW83P1090n</t>
        </is>
      </c>
      <c r="E16" t="inlineStr">
        <is>
          <t xml:space="preserve">LiNKFOR Extractor audio HDMI eARC óptico</t>
        </is>
      </c>
      <c r="F16" t="inlineStr">
        <is>
          <t xml:space="preserve">B0FJRKQ2R8</t>
        </is>
      </c>
      <c r="G16" t="str" s="4">
        <f>HYPERLINK("https://www.amazon.es/dp/B0FJRKQ2R8","Voir sur Amazon")</f>
        <v>Voir sur Amazon</v>
      </c>
      <c r="H16" s="2">
        <v>29.51</v>
      </c>
      <c r="I16" s="2">
        <v>5.67</v>
      </c>
    </row>
    <row r="17">
      <c r="A17" t="inlineStr">
        <is>
          <t xml:space="preserve">spW83P1090n</t>
        </is>
      </c>
      <c r="B17" t="inlineStr">
        <is>
          <t xml:space="preserve">Auto et moto 1 carton</t>
        </is>
      </c>
      <c r="C17" s="2">
        <v>241</v>
      </c>
      <c r="D17" t="inlineStr">
        <is>
          <t xml:space="preserve">Carton 1 · spW83P1090n</t>
        </is>
      </c>
      <c r="E17" t="inlineStr">
        <is>
          <t xml:space="preserve">TRW GDB1622 pastillas freno trasero Seat Leon II</t>
        </is>
      </c>
      <c r="F17" t="inlineStr">
        <is>
          <t xml:space="preserve">B004Z0YPMA</t>
        </is>
      </c>
      <c r="G17" t="str" s="4">
        <f>HYPERLINK("https://www.amazon.es/dp/B004Z0YPMA","Voir sur Amazon")</f>
        <v>Voir sur Amazon</v>
      </c>
      <c r="H17" s="2">
        <v>28.24</v>
      </c>
      <c r="I17" s="2">
        <v>5.43</v>
      </c>
    </row>
    <row r="18">
      <c r="A18" t="inlineStr">
        <is>
          <t xml:space="preserve">spW83P1090n</t>
        </is>
      </c>
      <c r="B18" t="inlineStr">
        <is>
          <t xml:space="preserve">Auto et moto 1 carton</t>
        </is>
      </c>
      <c r="C18" s="2">
        <v>241</v>
      </c>
      <c r="D18" t="inlineStr">
        <is>
          <t xml:space="preserve">Carton 1 · spW83P1090n</t>
        </is>
      </c>
      <c r="E18" t="inlineStr">
        <is>
          <t xml:space="preserve">Regulador caudalímetro Argon CO2 soldadura MIG TIG</t>
        </is>
      </c>
      <c r="F18" t="inlineStr">
        <is>
          <t xml:space="preserve">B0C39GJ982</t>
        </is>
      </c>
      <c r="G18" t="str" s="4">
        <f>HYPERLINK("https://www.amazon.es/dp/B0C39GJ982","Voir sur Amazon")</f>
        <v>Voir sur Amazon</v>
      </c>
      <c r="H18" s="2">
        <v>26.71</v>
      </c>
      <c r="I18" s="2">
        <v>5.14</v>
      </c>
    </row>
    <row r="19">
      <c r="A19" t="inlineStr">
        <is>
          <t xml:space="preserve">spW83P1090n</t>
        </is>
      </c>
      <c r="B19" t="inlineStr">
        <is>
          <t xml:space="preserve">Auto et moto 1 carton</t>
        </is>
      </c>
      <c r="C19" s="2">
        <v>241</v>
      </c>
      <c r="D19" t="inlineStr">
        <is>
          <t xml:space="preserve">Carton 1 · spW83P1090n</t>
        </is>
      </c>
      <c r="E19" t="inlineStr">
        <is>
          <t xml:space="preserve">Frankberg 0009904907 tornillos rueda para Mercedes</t>
        </is>
      </c>
      <c r="F19" t="inlineStr">
        <is>
          <t xml:space="preserve">B0B58THL89</t>
        </is>
      </c>
      <c r="G19" t="str" s="4">
        <f>HYPERLINK("https://www.amazon.es/dp/B0B58THL89","Voir sur Amazon")</f>
        <v>Voir sur Amazon</v>
      </c>
      <c r="H19" s="2">
        <v>25.5</v>
      </c>
      <c r="I19" s="2">
        <v>4.9</v>
      </c>
    </row>
    <row r="20">
      <c r="A20" t="inlineStr">
        <is>
          <t xml:space="preserve">spW83P1090n</t>
        </is>
      </c>
      <c r="B20" t="inlineStr">
        <is>
          <t xml:space="preserve">Auto et moto 1 carton</t>
        </is>
      </c>
      <c r="C20" s="2">
        <v>241</v>
      </c>
      <c r="D20" t="inlineStr">
        <is>
          <t xml:space="preserve">Carton 1 · spW83P1090n</t>
        </is>
      </c>
      <c r="E20" t="inlineStr">
        <is>
          <t xml:space="preserve">Errecom Extreme Ultra 6ml sellador A/A híbridos</t>
        </is>
      </c>
      <c r="F20" t="inlineStr">
        <is>
          <t xml:space="preserve">B0BY9KLC9N</t>
        </is>
      </c>
      <c r="G20" t="str" s="4">
        <f>HYPERLINK("https://www.amazon.es/dp/B0BY9KLC9N","Voir sur Amazon")</f>
        <v>Voir sur Amazon</v>
      </c>
      <c r="H20" s="2">
        <v>25.3</v>
      </c>
      <c r="I20" s="2">
        <v>4.87</v>
      </c>
    </row>
    <row r="21">
      <c r="A21" t="inlineStr">
        <is>
          <t xml:space="preserve">spW83P1090n</t>
        </is>
      </c>
      <c r="B21" t="inlineStr">
        <is>
          <t xml:space="preserve">Auto et moto 1 carton</t>
        </is>
      </c>
      <c r="C21" s="2">
        <v>241</v>
      </c>
      <c r="D21" t="inlineStr">
        <is>
          <t xml:space="preserve">Carton 1 · spW83P1090n</t>
        </is>
      </c>
      <c r="E21" t="inlineStr">
        <is>
          <t xml:space="preserve">Xiaomi S200 báscula blanca 150kg Bluetooth</t>
        </is>
      </c>
      <c r="F21" t="inlineStr">
        <is>
          <t xml:space="preserve">B0F7SJ9MT8</t>
        </is>
      </c>
      <c r="G21" t="str" s="4">
        <f>HYPERLINK("https://www.amazon.es/dp/B0F7SJ9MT8","Voir sur Amazon")</f>
        <v>Voir sur Amazon</v>
      </c>
      <c r="H21" s="2">
        <v>23.25</v>
      </c>
      <c r="I21" s="2">
        <v>4.47</v>
      </c>
    </row>
    <row r="22">
      <c r="A22" t="inlineStr">
        <is>
          <t xml:space="preserve">spW83P1090n</t>
        </is>
      </c>
      <c r="B22" t="inlineStr">
        <is>
          <t xml:space="preserve">Auto et moto 1 carton</t>
        </is>
      </c>
      <c r="C22" s="2">
        <v>241</v>
      </c>
      <c r="D22" t="inlineStr">
        <is>
          <t xml:space="preserve">Carton 1 · spW83P1090n</t>
        </is>
      </c>
      <c r="E22" t="inlineStr">
        <is>
          <t xml:space="preserve">Sourcing Map 3L380 correa trapezoidal goma 965mm</t>
        </is>
      </c>
      <c r="F22" t="inlineStr">
        <is>
          <t xml:space="preserve">B0DR761QQR</t>
        </is>
      </c>
      <c r="G22" t="str" s="4">
        <f>HYPERLINK("https://www.amazon.es/dp/B0DR761QQR","Voir sur Amazon")</f>
        <v>Voir sur Amazon</v>
      </c>
      <c r="H22" s="2">
        <v>22.06</v>
      </c>
      <c r="I22" s="2">
        <v>4.24</v>
      </c>
    </row>
    <row r="23">
      <c r="A23" t="inlineStr">
        <is>
          <t xml:space="preserve">spW83P1090n</t>
        </is>
      </c>
      <c r="B23" t="inlineStr">
        <is>
          <t xml:space="preserve">Auto et moto 1 carton</t>
        </is>
      </c>
      <c r="C23" s="2">
        <v>241</v>
      </c>
      <c r="D23" t="inlineStr">
        <is>
          <t xml:space="preserve">Carton 1 · spW83P1090n</t>
        </is>
      </c>
      <c r="E23" t="inlineStr">
        <is>
          <t xml:space="preserve">VOLOHAS 250 x 54 neumático sin cámara 10</t>
        </is>
      </c>
      <c r="F23" t="inlineStr">
        <is>
          <t xml:space="preserve">B0D4TXN4QZ</t>
        </is>
      </c>
      <c r="G23" t="str" s="4">
        <f>HYPERLINK("https://www.amazon.es/dp/B0D4TXN4QZ","Voir sur Amazon")</f>
        <v>Voir sur Amazon</v>
      </c>
      <c r="H23" s="2">
        <v>21.49</v>
      </c>
      <c r="I23" s="2">
        <v>4.13</v>
      </c>
    </row>
    <row r="24">
      <c r="A24" t="inlineStr">
        <is>
          <t xml:space="preserve">spW83P1090n</t>
        </is>
      </c>
      <c r="B24" t="inlineStr">
        <is>
          <t xml:space="preserve">Auto et moto 1 carton</t>
        </is>
      </c>
      <c r="C24" s="2">
        <v>241</v>
      </c>
      <c r="D24" t="inlineStr">
        <is>
          <t xml:space="preserve">Carton 1 · spW83P1090n</t>
        </is>
      </c>
      <c r="E24" t="inlineStr">
        <is>
          <t xml:space="preserve">Akozon pedal control velocidad variable máquina</t>
        </is>
      </c>
      <c r="F24" t="inlineStr">
        <is>
          <t xml:space="preserve">B07HKSFH1D</t>
        </is>
      </c>
      <c r="G24" t="str" s="4">
        <f>HYPERLINK("https://www.amazon.es/dp/B07HKSFH1D","Voir sur Amazon")</f>
        <v>Voir sur Amazon</v>
      </c>
      <c r="H24" s="2">
        <v>20.59</v>
      </c>
      <c r="I24" s="2">
        <v>3.96</v>
      </c>
    </row>
    <row r="25">
      <c r="A25" t="inlineStr">
        <is>
          <t xml:space="preserve">spW83P1090n</t>
        </is>
      </c>
      <c r="B25" t="inlineStr">
        <is>
          <t xml:space="preserve">Auto et moto 1 carton</t>
        </is>
      </c>
      <c r="C25" s="2">
        <v>241</v>
      </c>
      <c r="D25" t="inlineStr">
        <is>
          <t xml:space="preserve">Carton 1 · spW83P1090n</t>
        </is>
      </c>
      <c r="E25" t="inlineStr">
        <is>
          <t xml:space="preserve">Puños Puig 20796N antideslizantes aluminio</t>
        </is>
      </c>
      <c r="F25" t="inlineStr">
        <is>
          <t xml:space="preserve">B0B54RR4TB</t>
        </is>
      </c>
      <c r="G25" t="str" s="4">
        <f>HYPERLINK("https://www.amazon.es/dp/B0B54RR4TB","Voir sur Amazon")</f>
        <v>Voir sur Amazon</v>
      </c>
      <c r="H25" s="2">
        <v>19.99</v>
      </c>
      <c r="I25" s="2">
        <v>3.84</v>
      </c>
    </row>
    <row r="26">
      <c r="A26" t="inlineStr">
        <is>
          <t xml:space="preserve">spW83P1090n</t>
        </is>
      </c>
      <c r="B26" t="inlineStr">
        <is>
          <t xml:space="preserve">Auto et moto 1 carton</t>
        </is>
      </c>
      <c r="C26" s="2">
        <v>241</v>
      </c>
      <c r="D26" t="inlineStr">
        <is>
          <t xml:space="preserve">Carton 1 · spW83P1090n</t>
        </is>
      </c>
      <c r="E26" t="inlineStr">
        <is>
          <t xml:space="preserve">AILE tensiómetro brazo digital 22-42cm USB</t>
        </is>
      </c>
      <c r="F26" t="inlineStr">
        <is>
          <t xml:space="preserve">B091BB2K7K</t>
        </is>
      </c>
      <c r="G26" t="str" s="4">
        <f>HYPERLINK("https://www.amazon.es/dp/B091BB2K7K","Voir sur Amazon")</f>
        <v>Voir sur Amazon</v>
      </c>
      <c r="H26" s="2">
        <v>19.81</v>
      </c>
      <c r="I26" s="2">
        <v>3.8</v>
      </c>
    </row>
    <row r="27">
      <c r="A27" t="inlineStr">
        <is>
          <t xml:space="preserve">spW83P1090n</t>
        </is>
      </c>
      <c r="B27" t="inlineStr">
        <is>
          <t xml:space="preserve">Auto et moto 1 carton</t>
        </is>
      </c>
      <c r="C27" s="2">
        <v>241</v>
      </c>
      <c r="D27" t="inlineStr">
        <is>
          <t xml:space="preserve">Carton 1 · spW83P1090n</t>
        </is>
      </c>
      <c r="E27" t="inlineStr">
        <is>
          <t xml:space="preserve">Frankberg cerradura portón trasero Golf VI</t>
        </is>
      </c>
      <c r="F27" t="inlineStr">
        <is>
          <t xml:space="preserve">B07GDLBQP5</t>
        </is>
      </c>
      <c r="G27" t="str" s="4">
        <f>HYPERLINK("https://www.amazon.es/dp/B07GDLBQP5","Voir sur Amazon")</f>
        <v>Voir sur Amazon</v>
      </c>
      <c r="H27" s="2">
        <v>18.99</v>
      </c>
      <c r="I27" s="2">
        <v>3.64</v>
      </c>
    </row>
    <row r="28">
      <c r="A28" t="inlineStr">
        <is>
          <t xml:space="preserve">spW83P1090n</t>
        </is>
      </c>
      <c r="B28" t="inlineStr">
        <is>
          <t xml:space="preserve">Auto et moto 1 carton</t>
        </is>
      </c>
      <c r="C28" s="2">
        <v>241</v>
      </c>
      <c r="D28" t="inlineStr">
        <is>
          <t xml:space="preserve">Carton 1 · spW83P1090n</t>
        </is>
      </c>
      <c r="E28" t="inlineStr">
        <is>
          <t xml:space="preserve">Febi bilstein 44535 refrigerante motor plástico</t>
        </is>
      </c>
      <c r="F28" t="inlineStr">
        <is>
          <t xml:space="preserve">B0158HN5J2</t>
        </is>
      </c>
      <c r="G28" t="str" s="4">
        <f>HYPERLINK("https://www.amazon.es/dp/B0158HN5J2","Voir sur Amazon")</f>
        <v>Voir sur Amazon</v>
      </c>
      <c r="H28" s="2">
        <v>18.28</v>
      </c>
      <c r="I28" s="2">
        <v>3.51</v>
      </c>
    </row>
    <row r="29">
      <c r="A29" t="inlineStr">
        <is>
          <t xml:space="preserve">spW83P1090n</t>
        </is>
      </c>
      <c r="B29" t="inlineStr">
        <is>
          <t xml:space="preserve">Auto et moto 1 carton</t>
        </is>
      </c>
      <c r="C29" s="2">
        <v>241</v>
      </c>
      <c r="D29" t="inlineStr">
        <is>
          <t xml:space="preserve">Carton 1 · spW83P1090n</t>
        </is>
      </c>
      <c r="E29" t="inlineStr">
        <is>
          <t xml:space="preserve">CAZON tensiómetro brazo 22-40cm 240 mediciones</t>
        </is>
      </c>
      <c r="F29" t="inlineStr">
        <is>
          <t xml:space="preserve">B089XX5824</t>
        </is>
      </c>
      <c r="G29" t="str" s="4">
        <f>HYPERLINK("https://www.amazon.es/dp/B089XX5824","Voir sur Amazon")</f>
        <v>Voir sur Amazon</v>
      </c>
      <c r="H29" s="2">
        <v>17.84</v>
      </c>
      <c r="I29" s="2">
        <v>3.42</v>
      </c>
    </row>
    <row r="30">
      <c r="A30" t="inlineStr">
        <is>
          <t xml:space="preserve">spW83P1090n</t>
        </is>
      </c>
      <c r="B30" t="inlineStr">
        <is>
          <t xml:space="preserve">Auto et moto 1 carton</t>
        </is>
      </c>
      <c r="C30" s="2">
        <v>241</v>
      </c>
      <c r="D30" t="inlineStr">
        <is>
          <t xml:space="preserve">Carton 1 · spW83P1090n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HYPERLINK("https://www.amazon.es/dp/B089XX5824","Voir sur Amazon")</f>
        <v>Voir sur Amazon</v>
      </c>
      <c r="H30" s="2">
        <v>17.84</v>
      </c>
      <c r="I30" s="2">
        <v>3.42</v>
      </c>
    </row>
    <row r="31">
      <c r="A31" t="inlineStr">
        <is>
          <t xml:space="preserve">spW83P1090n</t>
        </is>
      </c>
      <c r="B31" t="inlineStr">
        <is>
          <t xml:space="preserve">Auto et moto 1 carton</t>
        </is>
      </c>
      <c r="C31" s="2">
        <v>241</v>
      </c>
      <c r="D31" t="inlineStr">
        <is>
          <t xml:space="preserve">Carton 1 · spW83P1090n</t>
        </is>
      </c>
      <c r="E31" t="inlineStr">
        <is>
          <t xml:space="preserve">CAZON tensiómetro brazo 22-40cm 240 mediciones</t>
        </is>
      </c>
      <c r="F31" t="inlineStr">
        <is>
          <t xml:space="preserve">B089XX5824</t>
        </is>
      </c>
      <c r="G31" t="str" s="4">
        <f>HYPERLINK("https://www.amazon.es/dp/B089XX5824","Voir sur Amazon")</f>
        <v>Voir sur Amazon</v>
      </c>
      <c r="H31" s="2">
        <v>17.84</v>
      </c>
      <c r="I31" s="2">
        <v>3.42</v>
      </c>
    </row>
    <row r="32">
      <c r="A32" t="inlineStr">
        <is>
          <t xml:space="preserve">spW83P1090n</t>
        </is>
      </c>
      <c r="B32" t="inlineStr">
        <is>
          <t xml:space="preserve">Auto et moto 1 carton</t>
        </is>
      </c>
      <c r="C32" s="2">
        <v>241</v>
      </c>
      <c r="D32" t="inlineStr">
        <is>
          <t xml:space="preserve">Carton 1 · spW83P1090n</t>
        </is>
      </c>
      <c r="E32" t="inlineStr">
        <is>
          <t xml:space="preserve">Febi bilstein pieza suspensión ruedas 29461</t>
        </is>
      </c>
      <c r="F32" t="inlineStr">
        <is>
          <t xml:space="preserve">B006DHXBLE</t>
        </is>
      </c>
      <c r="G32" t="str" s="4">
        <f>HYPERLINK("https://www.amazon.es/dp/B006DHXBLE","Voir sur Amazon")</f>
        <v>Voir sur Amazon</v>
      </c>
      <c r="H32" s="2">
        <v>15.28</v>
      </c>
      <c r="I32" s="2">
        <v>2.93</v>
      </c>
    </row>
    <row r="33">
      <c r="A33" t="inlineStr">
        <is>
          <t xml:space="preserve">spW83P1090n</t>
        </is>
      </c>
      <c r="B33" t="inlineStr">
        <is>
          <t xml:space="preserve">Auto et moto 1 carton</t>
        </is>
      </c>
      <c r="C33" s="2">
        <v>241</v>
      </c>
      <c r="D33" t="inlineStr">
        <is>
          <t xml:space="preserve">Carton 1 · spW83P1090n</t>
        </is>
      </c>
      <c r="E33" t="inlineStr">
        <is>
          <t xml:space="preserve">Ansell Microflex 93-732 guantes nitrilo M negros</t>
        </is>
      </c>
      <c r="F33" t="inlineStr">
        <is>
          <t xml:space="preserve">B0B94PC694</t>
        </is>
      </c>
      <c r="G33" t="str" s="4">
        <f>HYPERLINK("https://www.amazon.es/dp/B0B94PC694","Voir sur Amazon")</f>
        <v>Voir sur Amazon</v>
      </c>
      <c r="H33" s="2">
        <v>13.99</v>
      </c>
      <c r="I33" s="2">
        <v>2.68</v>
      </c>
    </row>
    <row r="34">
      <c r="A34" t="inlineStr">
        <is>
          <t xml:space="preserve">spW83P1090n</t>
        </is>
      </c>
      <c r="B34" t="inlineStr">
        <is>
          <t xml:space="preserve">Auto et moto 1 carton</t>
        </is>
      </c>
      <c r="C34" s="2">
        <v>241</v>
      </c>
      <c r="D34" t="inlineStr">
        <is>
          <t xml:space="preserve">Carton 1 · spW83P1090n</t>
        </is>
      </c>
      <c r="E34" t="inlineStr">
        <is>
          <t xml:space="preserve">DIGIFLEX adaptador USB para discos IDE SATA</t>
        </is>
      </c>
      <c r="F34" t="inlineStr">
        <is>
          <t xml:space="preserve">B004JO1Z52</t>
        </is>
      </c>
      <c r="G34" t="str" s="4">
        <f>HYPERLINK("https://www.amazon.es/dp/B004JO1Z52","Voir sur Amazon")</f>
        <v>Voir sur Amazon</v>
      </c>
      <c r="H34" s="2">
        <v>13.65</v>
      </c>
      <c r="I34" s="2">
        <v>2.62</v>
      </c>
    </row>
    <row r="35">
      <c r="A35" t="inlineStr">
        <is>
          <t xml:space="preserve">spW83P1090n</t>
        </is>
      </c>
      <c r="B35" t="inlineStr">
        <is>
          <t xml:space="preserve">Auto et moto 1 carton</t>
        </is>
      </c>
      <c r="C35" s="2">
        <v>241</v>
      </c>
      <c r="D35" t="inlineStr">
        <is>
          <t xml:space="preserve">Carton 1 · spW83P1090n</t>
        </is>
      </c>
      <c r="E35" t="inlineStr">
        <is>
          <t xml:space="preserve">AUAUY portalámparas techo cable ajustable E27</t>
        </is>
      </c>
      <c r="F35" t="inlineStr">
        <is>
          <t xml:space="preserve">B0DPN3F8M7</t>
        </is>
      </c>
      <c r="G35" t="str" s="4">
        <f>HYPERLINK("https://www.amazon.es/dp/B0DPN3F8M7","Voir sur Amazon")</f>
        <v>Voir sur Amazon</v>
      </c>
      <c r="H35" s="2">
        <v>12.99</v>
      </c>
      <c r="I35" s="2">
        <v>2.49</v>
      </c>
    </row>
    <row r="36">
      <c r="A36" t="inlineStr">
        <is>
          <t xml:space="preserve">spW83P1090n</t>
        </is>
      </c>
      <c r="B36" t="inlineStr">
        <is>
          <t xml:space="preserve">Auto et moto 1 carton</t>
        </is>
      </c>
      <c r="C36" s="2">
        <v>241</v>
      </c>
      <c r="D36" t="inlineStr">
        <is>
          <t xml:space="preserve">Carton 1 · spW83P1090n</t>
        </is>
      </c>
      <c r="E36" t="inlineStr">
        <is>
          <t xml:space="preserve">SHAD fijación Click System C010CS para bolsas</t>
        </is>
      </c>
      <c r="F36" t="inlineStr">
        <is>
          <t xml:space="preserve">B0C4YCC3QX</t>
        </is>
      </c>
      <c r="G36" t="str" s="4">
        <f>HYPERLINK("https://www.amazon.es/dp/B0C4YCC3QX","Voir sur Amazon")</f>
        <v>Voir sur Amazon</v>
      </c>
      <c r="H36" s="2">
        <v>12.69</v>
      </c>
      <c r="I36" s="2">
        <v>2.43</v>
      </c>
    </row>
    <row r="37">
      <c r="A37" t="inlineStr">
        <is>
          <t xml:space="preserve">spW83P1090n</t>
        </is>
      </c>
      <c r="B37" t="inlineStr">
        <is>
          <t xml:space="preserve">Auto et moto 1 carton</t>
        </is>
      </c>
      <c r="C37" s="2">
        <v>241</v>
      </c>
      <c r="D37" t="inlineStr">
        <is>
          <t xml:space="preserve">Carton 1 · spW83P1090n</t>
        </is>
      </c>
      <c r="E37" t="inlineStr">
        <is>
          <t xml:space="preserve">MANN-FILTER H 182 KIT filtro transmisión aceite</t>
        </is>
      </c>
      <c r="F37" t="inlineStr">
        <is>
          <t xml:space="preserve">B005ETM5GO</t>
        </is>
      </c>
      <c r="G37" t="str" s="4">
        <f>HYPERLINK("https://www.amazon.es/dp/B005ETM5GO","Voir sur Amazon")</f>
        <v>Voir sur Amazon</v>
      </c>
      <c r="H37" s="2">
        <v>12.35</v>
      </c>
      <c r="I37" s="2">
        <v>2.37</v>
      </c>
    </row>
    <row r="38">
      <c r="A38" t="inlineStr">
        <is>
          <t xml:space="preserve">spW83P1090n</t>
        </is>
      </c>
      <c r="B38" t="inlineStr">
        <is>
          <t xml:space="preserve">Auto et moto 1 carton</t>
        </is>
      </c>
      <c r="C38" s="2">
        <v>241</v>
      </c>
      <c r="D38" t="inlineStr">
        <is>
          <t xml:space="preserve">Carton 1 · spW83P1090n</t>
        </is>
      </c>
      <c r="E38" t="inlineStr">
        <is>
          <t xml:space="preserve">RAKSO Lana de Acero Fina 000 200g</t>
        </is>
      </c>
      <c r="F38" t="inlineStr">
        <is>
          <t xml:space="preserve">B0002YYLFY</t>
        </is>
      </c>
      <c r="G38" t="str" s="4">
        <f>HYPERLINK("https://www.amazon.es/dp/B0002YYLFY","Voir sur Amazon")</f>
        <v>Voir sur Amazon</v>
      </c>
      <c r="H38" s="2">
        <v>10.99</v>
      </c>
      <c r="I38" s="2">
        <v>2.11</v>
      </c>
    </row>
    <row r="39">
      <c r="A39" t="inlineStr">
        <is>
          <t xml:space="preserve">spW83P1090n</t>
        </is>
      </c>
      <c r="B39" t="inlineStr">
        <is>
          <t xml:space="preserve">Auto et moto 1 carton</t>
        </is>
      </c>
      <c r="C39" s="2">
        <v>241</v>
      </c>
      <c r="D39" t="inlineStr">
        <is>
          <t xml:space="preserve">Carton 1 · spW83P1090n</t>
        </is>
      </c>
      <c r="E39" t="inlineStr">
        <is>
          <t xml:space="preserve">California Scents ambientador coche cereza pack 2</t>
        </is>
      </c>
      <c r="F39" t="inlineStr">
        <is>
          <t xml:space="preserve">B004LWYZC2</t>
        </is>
      </c>
      <c r="G39" t="str" s="4">
        <f>HYPERLINK("https://www.amazon.es/dp/B004LWYZC2","Voir sur Amazon")</f>
        <v>Voir sur Amazon</v>
      </c>
      <c r="H39" s="2">
        <v>10.08</v>
      </c>
      <c r="I39" s="2">
        <v>1.93</v>
      </c>
    </row>
    <row r="40">
      <c r="A40" t="inlineStr">
        <is>
          <t xml:space="preserve">spW83P1090n</t>
        </is>
      </c>
      <c r="B40" t="inlineStr">
        <is>
          <t xml:space="preserve">Auto et moto 1 carton</t>
        </is>
      </c>
      <c r="C40" s="2">
        <v>241</v>
      </c>
      <c r="D40" t="inlineStr">
        <is>
          <t xml:space="preserve">Carton 1 · spW83P1090n</t>
        </is>
      </c>
      <c r="E40" t="inlineStr">
        <is>
          <t xml:space="preserve">SKF VKDS 331001 casquillo brazo suspensión caucho</t>
        </is>
      </c>
      <c r="F40" t="inlineStr">
        <is>
          <t xml:space="preserve">B07QD9MBX2</t>
        </is>
      </c>
      <c r="G40" t="str" s="4">
        <f>HYPERLINK("https://www.amazon.es/dp/B07QD9MBX2","Voir sur Amazon")</f>
        <v>Voir sur Amazon</v>
      </c>
      <c r="H40" s="2">
        <v>9.4</v>
      </c>
      <c r="I40" s="2">
        <v>1.8</v>
      </c>
    </row>
    <row r="41">
      <c r="A41" t="inlineStr">
        <is>
          <t xml:space="preserve">spW83P1090n</t>
        </is>
      </c>
      <c r="B41" t="inlineStr">
        <is>
          <t xml:space="preserve">Auto et moto 1 carton</t>
        </is>
      </c>
      <c r="C41" s="2">
        <v>241</v>
      </c>
      <c r="D41" t="inlineStr">
        <is>
          <t xml:space="preserve">Carton 1 · spW83P1090n</t>
        </is>
      </c>
      <c r="E41" t="inlineStr">
        <is>
          <t xml:space="preserve">SKF VKDS 331001 casquillo brazo suspensión caucho</t>
        </is>
      </c>
      <c r="F41" t="inlineStr">
        <is>
          <t xml:space="preserve">B07QD9MBX2</t>
        </is>
      </c>
      <c r="G41" t="str" s="4">
        <f>HYPERLINK("https://www.amazon.es/dp/B07QD9MBX2","Voir sur Amazon")</f>
        <v>Voir sur Amazon</v>
      </c>
      <c r="H41" s="2">
        <v>9.4</v>
      </c>
      <c r="I41" s="2">
        <v>1.8</v>
      </c>
    </row>
    <row r="42">
      <c r="A42" t="inlineStr">
        <is>
          <t xml:space="preserve">spW83P1090n</t>
        </is>
      </c>
      <c r="B42" t="inlineStr">
        <is>
          <t xml:space="preserve">Auto et moto 1 carton</t>
        </is>
      </c>
      <c r="C42" s="2">
        <v>241</v>
      </c>
      <c r="D42" t="inlineStr">
        <is>
          <t xml:space="preserve">Carton 1 · spW83P1090n</t>
        </is>
      </c>
      <c r="E42" t="inlineStr">
        <is>
          <t xml:space="preserve">Parasol coche plegable protector solar universal</t>
        </is>
      </c>
      <c r="F42" t="inlineStr">
        <is>
          <t xml:space="preserve">B099X1QX2P</t>
        </is>
      </c>
      <c r="G42" t="str" s="4">
        <f>HYPERLINK("https://www.amazon.es/dp/B099X1QX2P","Voir sur Amazon")</f>
        <v>Voir sur Amazon</v>
      </c>
      <c r="H42" s="2">
        <v>8.99</v>
      </c>
      <c r="I42" s="2">
        <v>1.72</v>
      </c>
    </row>
    <row r="43">
      <c r="A43" t="inlineStr">
        <is>
          <t xml:space="preserve">spW83P1090n</t>
        </is>
      </c>
      <c r="B43" t="inlineStr">
        <is>
          <t xml:space="preserve">Auto et moto 1 carton</t>
        </is>
      </c>
      <c r="C43" s="2">
        <v>241</v>
      </c>
      <c r="D43" t="inlineStr">
        <is>
          <t xml:space="preserve">Carton 1 · spW83P1090n</t>
        </is>
      </c>
      <c r="E43" t="inlineStr">
        <is>
          <t xml:space="preserve">HANSKA guantes nitrilo desechables 100 unidades L</t>
        </is>
      </c>
      <c r="F43" t="inlineStr">
        <is>
          <t xml:space="preserve">B0BZSH1JSQ</t>
        </is>
      </c>
      <c r="G43" t="str" s="4">
        <f>HYPERLINK("https://www.amazon.es/dp/B0BZSH1JSQ","Voir sur Amazon")</f>
        <v>Voir sur Amazon</v>
      </c>
      <c r="H43" s="2">
        <v>6.78</v>
      </c>
      <c r="I43" s="2">
        <v>1.3</v>
      </c>
    </row>
    <row r="44">
      <c r="A44" t="inlineStr">
        <is>
          <t xml:space="preserve">spW83P1090n</t>
        </is>
      </c>
      <c r="B44" t="inlineStr">
        <is>
          <t xml:space="preserve">Auto et moto 1 carton</t>
        </is>
      </c>
      <c r="C44" s="2">
        <v>241</v>
      </c>
      <c r="D44" t="inlineStr">
        <is>
          <t xml:space="preserve">Carton 1 · spW83P1090n</t>
        </is>
      </c>
      <c r="E44" t="inlineStr">
        <is>
          <t xml:space="preserve">S SUMEX protector volante funda parasol 37-39 cm</t>
        </is>
      </c>
      <c r="F44" t="inlineStr">
        <is>
          <t xml:space="preserve">B08D3T3QHX</t>
        </is>
      </c>
      <c r="G44" t="str" s="4">
        <f>HYPERLINK("https://www.amazon.es/dp/B08D3T3QHX","Voir sur Amazon")</f>
        <v>Voir sur Amazon</v>
      </c>
      <c r="H44" s="2">
        <v>3.99</v>
      </c>
      <c r="I44" s="2">
        <v>0.76</v>
      </c>
    </row>
  </sheetData>
  <autoFilter ref="A1:I44"/>
</worksheet>
</file>