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spW83P1092m</t>
        </is>
      </c>
      <c r="B2" t="inlineStr">
        <is>
          <t xml:space="preserve">Crianças 1 Caixa</t>
        </is>
      </c>
      <c r="C2" s="3">
        <v>26</v>
      </c>
      <c r="D2" s="2">
        <v>480.78</v>
      </c>
      <c r="E2" s="2">
        <v>96</v>
      </c>
      <c r="F2" t="str" s="4">
        <f>HYPERLINK("https://reusalia.es/pt/lotes/spW83P1092m","https://reusalia.es/pt/lotes/spW83P1092m")</f>
        <v>https://reusalia.es/pt/lotes/spW83P1092m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spW83P1092m</t>
        </is>
      </c>
      <c r="B2" t="inlineStr">
        <is>
          <t xml:space="preserve">Crianças 1 Caixa</t>
        </is>
      </c>
      <c r="C2" s="2">
        <v>96</v>
      </c>
      <c r="D2" t="inlineStr">
        <is>
          <t xml:space="preserve">Caixa 1 · spW83P1092m</t>
        </is>
      </c>
      <c r="E2" t="inlineStr">
        <is>
          <t xml:space="preserve">Chicco esterilizador eléctrico 6 biberones 330ml</t>
        </is>
      </c>
      <c r="F2" t="inlineStr">
        <is>
          <t xml:space="preserve">B09XFCVGCQ</t>
        </is>
      </c>
      <c r="G2" t="str" s="4">
        <f>HYPERLINK("https://www.amazon.es/dp/B09XFCVGCQ","Ver na Amazon")</f>
        <v>Ver na Amazon</v>
      </c>
      <c r="H2" s="2">
        <v>59.99</v>
      </c>
      <c r="I2" s="2">
        <v>11.98</v>
      </c>
    </row>
    <row r="3">
      <c r="A3" t="inlineStr">
        <is>
          <t xml:space="preserve">spW83P1092m</t>
        </is>
      </c>
      <c r="B3" t="inlineStr">
        <is>
          <t xml:space="preserve">Crianças 1 Caixa</t>
        </is>
      </c>
      <c r="C3" s="2">
        <v>96</v>
      </c>
      <c r="D3" t="inlineStr">
        <is>
          <t xml:space="preserve">Caixa 1 · spW83P1092m</t>
        </is>
      </c>
      <c r="E3" t="inlineStr">
        <is>
          <t xml:space="preserve">Suavinex Pack 840 Toallitas Bebé Aqua Care</t>
        </is>
      </c>
      <c r="F3" t="inlineStr">
        <is>
          <t xml:space="preserve">B0CXJD81MH</t>
        </is>
      </c>
      <c r="G3" t="str" s="4">
        <f>HYPERLINK("https://www.amazon.es/dp/B0CXJD81MH","Ver na Amazon")</f>
        <v>Ver na Amazon</v>
      </c>
      <c r="H3" s="2">
        <v>44.25</v>
      </c>
      <c r="I3" s="2">
        <v>8.84</v>
      </c>
    </row>
    <row r="4">
      <c r="A4" t="inlineStr">
        <is>
          <t xml:space="preserve">spW83P1092m</t>
        </is>
      </c>
      <c r="B4" t="inlineStr">
        <is>
          <t xml:space="preserve">Crianças 1 Caixa</t>
        </is>
      </c>
      <c r="C4" s="2">
        <v>96</v>
      </c>
      <c r="D4" t="inlineStr">
        <is>
          <t xml:space="preserve">Caixa 1 · spW83P1092m</t>
        </is>
      </c>
      <c r="E4" t="inlineStr">
        <is>
          <t xml:space="preserve">Jané First Potty orinal con sonido y cubeta</t>
        </is>
      </c>
      <c r="F4" t="inlineStr">
        <is>
          <t xml:space="preserve">B0DSJJ5BPT</t>
        </is>
      </c>
      <c r="G4" t="str" s="4">
        <f>HYPERLINK("https://www.amazon.es/dp/B0DSJJ5BPT","Ver na Amazon")</f>
        <v>Ver na Amazon</v>
      </c>
      <c r="H4" s="2">
        <v>29.95</v>
      </c>
      <c r="I4" s="2">
        <v>5.99</v>
      </c>
    </row>
    <row r="5">
      <c r="A5" t="inlineStr">
        <is>
          <t xml:space="preserve">spW83P1092m</t>
        </is>
      </c>
      <c r="B5" t="inlineStr">
        <is>
          <t xml:space="preserve">Crianças 1 Caixa</t>
        </is>
      </c>
      <c r="C5" s="2">
        <v>96</v>
      </c>
      <c r="D5" t="inlineStr">
        <is>
          <t xml:space="preserve">Caixa 1 · spW83P1092m</t>
        </is>
      </c>
      <c r="E5" t="inlineStr">
        <is>
          <t xml:space="preserve">Hauck Alpha Plus Beta Plus Arketa cojín trona bebé</t>
        </is>
      </c>
      <c r="F5" t="inlineStr">
        <is>
          <t xml:space="preserve">B08J4WBY9N</t>
        </is>
      </c>
      <c r="G5" t="str" s="4">
        <f>HYPERLINK("https://www.amazon.es/dp/B08J4WBY9N","Ver na Amazon")</f>
        <v>Ver na Amazon</v>
      </c>
      <c r="H5" s="2">
        <v>27.73</v>
      </c>
      <c r="I5" s="2">
        <v>5.54</v>
      </c>
    </row>
    <row r="6">
      <c r="A6" t="inlineStr">
        <is>
          <t xml:space="preserve">spW83P1092m</t>
        </is>
      </c>
      <c r="B6" t="inlineStr">
        <is>
          <t xml:space="preserve">Crianças 1 Caixa</t>
        </is>
      </c>
      <c r="C6" s="2">
        <v>96</v>
      </c>
      <c r="D6" t="inlineStr">
        <is>
          <t xml:space="preserve">Caixa 1 · spW83P1092m</t>
        </is>
      </c>
      <c r="E6" t="inlineStr">
        <is>
          <t xml:space="preserve">Suavinex gafas sol niños polarizadas beige</t>
        </is>
      </c>
      <c r="F6" t="inlineStr">
        <is>
          <t xml:space="preserve">B0GZVN4VJ1</t>
        </is>
      </c>
      <c r="G6" t="str" s="4">
        <f>HYPERLINK("https://www.amazon.es/dp/B0GZVN4VJ1","Ver na Amazon")</f>
        <v>Ver na Amazon</v>
      </c>
      <c r="H6" s="2">
        <v>22.95</v>
      </c>
      <c r="I6" s="2">
        <v>4.59</v>
      </c>
    </row>
    <row r="7">
      <c r="A7" t="inlineStr">
        <is>
          <t xml:space="preserve">spW83P1092m</t>
        </is>
      </c>
      <c r="B7" t="inlineStr">
        <is>
          <t xml:space="preserve">Crianças 1 Caixa</t>
        </is>
      </c>
      <c r="C7" s="2">
        <v>96</v>
      </c>
      <c r="D7" t="inlineStr">
        <is>
          <t xml:space="preserve">Caixa 1 · spW83P1092m</t>
        </is>
      </c>
      <c r="E7" t="inlineStr">
        <is>
          <t xml:space="preserve">Suavinex gafas sol bebés polarizadas azul</t>
        </is>
      </c>
      <c r="F7" t="inlineStr">
        <is>
          <t xml:space="preserve">B0D2RFV547</t>
        </is>
      </c>
      <c r="G7" t="str" s="4">
        <f>HYPERLINK("https://www.amazon.es/dp/B0D2RFV547","Ver na Amazon")</f>
        <v>Ver na Amazon</v>
      </c>
      <c r="H7" s="2">
        <v>21.94</v>
      </c>
      <c r="I7" s="2">
        <v>4.39</v>
      </c>
    </row>
    <row r="8">
      <c r="A8" t="inlineStr">
        <is>
          <t xml:space="preserve">spW83P1092m</t>
        </is>
      </c>
      <c r="B8" t="inlineStr">
        <is>
          <t xml:space="preserve">Crianças 1 Caixa</t>
        </is>
      </c>
      <c r="C8" s="2">
        <v>96</v>
      </c>
      <c r="D8" t="inlineStr">
        <is>
          <t xml:space="preserve">Caixa 1 · spW83P1092m</t>
        </is>
      </c>
      <c r="E8" t="inlineStr">
        <is>
          <t xml:space="preserve">Angelcare Classic XL contenedor pañales 70</t>
        </is>
      </c>
      <c r="F8" t="inlineStr">
        <is>
          <t xml:space="preserve">B07RY35ZD1</t>
        </is>
      </c>
      <c r="G8" t="str" s="4">
        <f>HYPERLINK("https://www.amazon.es/dp/B07RY35ZD1","Ver na Amazon")</f>
        <v>Ver na Amazon</v>
      </c>
      <c r="H8" s="2">
        <v>20.54</v>
      </c>
      <c r="I8" s="2">
        <v>4.11</v>
      </c>
    </row>
    <row r="9">
      <c r="A9" t="inlineStr">
        <is>
          <t xml:space="preserve">spW83P1092m</t>
        </is>
      </c>
      <c r="B9" t="inlineStr">
        <is>
          <t xml:space="preserve">Crianças 1 Caixa</t>
        </is>
      </c>
      <c r="C9" s="2">
        <v>96</v>
      </c>
      <c r="D9" t="inlineStr">
        <is>
          <t xml:space="preserve">Caixa 1 · spW83P1092m</t>
        </is>
      </c>
      <c r="E9" t="inlineStr">
        <is>
          <t xml:space="preserve">Medela discos lactancia 60 unidades transpirables</t>
        </is>
      </c>
      <c r="F9" t="inlineStr">
        <is>
          <t xml:space="preserve">B0CYQCV5RL</t>
        </is>
      </c>
      <c r="G9" t="str" s="4">
        <f>HYPERLINK("https://www.amazon.es/dp/B0CYQCV5RL","Ver na Amazon")</f>
        <v>Ver na Amazon</v>
      </c>
      <c r="H9" s="2">
        <v>20.32</v>
      </c>
      <c r="I9" s="2">
        <v>4.06</v>
      </c>
    </row>
    <row r="10">
      <c r="A10" t="inlineStr">
        <is>
          <t xml:space="preserve">spW83P1092m</t>
        </is>
      </c>
      <c r="B10" t="inlineStr">
        <is>
          <t xml:space="preserve">Crianças 1 Caixa</t>
        </is>
      </c>
      <c r="C10" s="2">
        <v>96</v>
      </c>
      <c r="D10" t="inlineStr">
        <is>
          <t xml:space="preserve">Caixa 1 · spW83P1092m</t>
        </is>
      </c>
      <c r="E10" t="inlineStr">
        <is>
          <t xml:space="preserve">Nuby Go Potty orinal portátil 2 en 1</t>
        </is>
      </c>
      <c r="F10" t="inlineStr">
        <is>
          <t xml:space="preserve">B0C6728W48</t>
        </is>
      </c>
      <c r="G10" t="str" s="4">
        <f>HYPERLINK("https://www.amazon.es/dp/B0C6728W48","Ver na Amazon")</f>
        <v>Ver na Amazon</v>
      </c>
      <c r="H10" s="2">
        <v>19.99</v>
      </c>
      <c r="I10" s="2">
        <v>4</v>
      </c>
    </row>
    <row r="11">
      <c r="A11" t="inlineStr">
        <is>
          <t xml:space="preserve">spW83P1092m</t>
        </is>
      </c>
      <c r="B11" t="inlineStr">
        <is>
          <t xml:space="preserve">Crianças 1 Caixa</t>
        </is>
      </c>
      <c r="C11" s="2">
        <v>96</v>
      </c>
      <c r="D11" t="inlineStr">
        <is>
          <t xml:space="preserve">Caixa 1 · spW83P1092m</t>
        </is>
      </c>
      <c r="E11" t="inlineStr">
        <is>
          <t xml:space="preserve">Bright Starts Hug-a-Bye Baby elefante peluche</t>
        </is>
      </c>
      <c r="F11" t="inlineStr">
        <is>
          <t xml:space="preserve">B08R5TR23X</t>
        </is>
      </c>
      <c r="G11" t="str" s="4">
        <f>HYPERLINK("https://www.amazon.es/dp/B08R5TR23X","Ver na Amazon")</f>
        <v>Ver na Amazon</v>
      </c>
      <c r="H11" s="2">
        <v>19.99</v>
      </c>
      <c r="I11" s="2">
        <v>4</v>
      </c>
    </row>
    <row r="12">
      <c r="A12" t="inlineStr">
        <is>
          <t xml:space="preserve">spW83P1092m</t>
        </is>
      </c>
      <c r="B12" t="inlineStr">
        <is>
          <t xml:space="preserve">Crianças 1 Caixa</t>
        </is>
      </c>
      <c r="C12" s="2">
        <v>96</v>
      </c>
      <c r="D12" t="inlineStr">
        <is>
          <t xml:space="preserve">Caixa 1 · spW83P1092m</t>
        </is>
      </c>
      <c r="E12" t="inlineStr">
        <is>
          <t xml:space="preserve">URAQT Sal lavado nasal 240 paquetes</t>
        </is>
      </c>
      <c r="F12" t="inlineStr">
        <is>
          <t xml:space="preserve">B0G3FVWRSY</t>
        </is>
      </c>
      <c r="G12" t="str" s="4">
        <f>HYPERLINK("https://www.amazon.es/dp/B0G3FVWRSY","Ver na Amazon")</f>
        <v>Ver na Amazon</v>
      </c>
      <c r="H12" s="2">
        <v>19.61</v>
      </c>
      <c r="I12" s="2">
        <v>3.92</v>
      </c>
    </row>
    <row r="13">
      <c r="A13" t="inlineStr">
        <is>
          <t xml:space="preserve">spW83P1092m</t>
        </is>
      </c>
      <c r="B13" t="inlineStr">
        <is>
          <t xml:space="preserve">Crianças 1 Caixa</t>
        </is>
      </c>
      <c r="C13" s="2">
        <v>96</v>
      </c>
      <c r="D13" t="inlineStr">
        <is>
          <t xml:space="preserve">Caixa 1 · spW83P1092m</t>
        </is>
      </c>
      <c r="E13" t="inlineStr">
        <is>
          <t xml:space="preserve">NUK Perfect Match tetinas silicona bebé</t>
        </is>
      </c>
      <c r="F13" t="inlineStr">
        <is>
          <t xml:space="preserve">B0CLRSDM7W</t>
        </is>
      </c>
      <c r="G13" t="str" s="4">
        <f>HYPERLINK("https://www.amazon.es/dp/B0CLRSDM7W","Ver na Amazon")</f>
        <v>Ver na Amazon</v>
      </c>
      <c r="H13" s="2">
        <v>17.95</v>
      </c>
      <c r="I13" s="2">
        <v>3.59</v>
      </c>
    </row>
    <row r="14">
      <c r="A14" t="inlineStr">
        <is>
          <t xml:space="preserve">spW83P1092m</t>
        </is>
      </c>
      <c r="B14" t="inlineStr">
        <is>
          <t xml:space="preserve">Crianças 1 Caixa</t>
        </is>
      </c>
      <c r="C14" s="2">
        <v>96</v>
      </c>
      <c r="D14" t="inlineStr">
        <is>
          <t xml:space="preserve">Caixa 1 · spW83P1092m</t>
        </is>
      </c>
      <c r="E14" t="inlineStr">
        <is>
          <t xml:space="preserve">hauck Tray Mat mantel silicona bebé</t>
        </is>
      </c>
      <c r="F14" t="inlineStr">
        <is>
          <t xml:space="preserve">B0BV6DD7HC</t>
        </is>
      </c>
      <c r="G14" t="str" s="4">
        <f>HYPERLINK("https://www.amazon.es/dp/B0BV6DD7HC","Ver na Amazon")</f>
        <v>Ver na Amazon</v>
      </c>
      <c r="H14" s="2">
        <v>16.39</v>
      </c>
      <c r="I14" s="2">
        <v>3.28</v>
      </c>
    </row>
    <row r="15">
      <c r="A15" t="inlineStr">
        <is>
          <t xml:space="preserve">spW83P1092m</t>
        </is>
      </c>
      <c r="B15" t="inlineStr">
        <is>
          <t xml:space="preserve">Crianças 1 Caixa</t>
        </is>
      </c>
      <c r="C15" s="2">
        <v>96</v>
      </c>
      <c r="D15" t="inlineStr">
        <is>
          <t xml:space="preserve">Caixa 1 · spW83P1092m</t>
        </is>
      </c>
      <c r="E15" t="inlineStr">
        <is>
          <t xml:space="preserve">Nuby Fruitsicles moldes polos colores bebés</t>
        </is>
      </c>
      <c r="F15" t="inlineStr">
        <is>
          <t xml:space="preserve">B00KFP6NHO</t>
        </is>
      </c>
      <c r="G15" t="str" s="4">
        <f>HYPERLINK("https://www.amazon.es/dp/B00KFP6NHO","Ver na Amazon")</f>
        <v>Ver na Amazon</v>
      </c>
      <c r="H15" s="2">
        <v>14.16</v>
      </c>
      <c r="I15" s="2">
        <v>2.82</v>
      </c>
    </row>
    <row r="16">
      <c r="A16" t="inlineStr">
        <is>
          <t xml:space="preserve">spW83P1092m</t>
        </is>
      </c>
      <c r="B16" t="inlineStr">
        <is>
          <t xml:space="preserve">Crianças 1 Caixa</t>
        </is>
      </c>
      <c r="C16" s="2">
        <v>96</v>
      </c>
      <c r="D16" t="inlineStr">
        <is>
          <t xml:space="preserve">Caixa 1 · spW83P1092m</t>
        </is>
      </c>
      <c r="E16" t="inlineStr">
        <is>
          <t xml:space="preserve">Medela protectores pezones silicona 2 unidades</t>
        </is>
      </c>
      <c r="F16" t="inlineStr">
        <is>
          <t xml:space="preserve">B000WHJ2S2</t>
        </is>
      </c>
      <c r="G16" t="str" s="4">
        <f>HYPERLINK("https://www.amazon.es/dp/B000WHJ2S2","Ver na Amazon")</f>
        <v>Ver na Amazon</v>
      </c>
      <c r="H16" s="2">
        <v>14</v>
      </c>
      <c r="I16" s="2">
        <v>2.79</v>
      </c>
    </row>
    <row r="17">
      <c r="A17" t="inlineStr">
        <is>
          <t xml:space="preserve">spW83P1092m</t>
        </is>
      </c>
      <c r="B17" t="inlineStr">
        <is>
          <t xml:space="preserve">Crianças 1 Caixa</t>
        </is>
      </c>
      <c r="C17" s="2">
        <v>96</v>
      </c>
      <c r="D17" t="inlineStr">
        <is>
          <t xml:space="preserve">Caixa 1 · spW83P1092m</t>
        </is>
      </c>
      <c r="E17" t="inlineStr">
        <is>
          <t xml:space="preserve">Medela protectores pezones silicona ventilación</t>
        </is>
      </c>
      <c r="F17" t="inlineStr">
        <is>
          <t xml:space="preserve">B000WHJ2S2</t>
        </is>
      </c>
      <c r="G17" t="str" s="4">
        <f>HYPERLINK("https://www.amazon.es/dp/B000WHJ2S2","Ver na Amazon")</f>
        <v>Ver na Amazon</v>
      </c>
      <c r="H17" s="2">
        <v>14</v>
      </c>
      <c r="I17" s="2">
        <v>2.79</v>
      </c>
    </row>
    <row r="18">
      <c r="A18" t="inlineStr">
        <is>
          <t xml:space="preserve">spW83P1092m</t>
        </is>
      </c>
      <c r="B18" t="inlineStr">
        <is>
          <t xml:space="preserve">Crianças 1 Caixa</t>
        </is>
      </c>
      <c r="C18" s="2">
        <v>96</v>
      </c>
      <c r="D18" t="inlineStr">
        <is>
          <t xml:space="preserve">Caixa 1 · spW83P1092m</t>
        </is>
      </c>
      <c r="E18" t="inlineStr">
        <is>
          <t xml:space="preserve">Suavinex esponja bebé natural marina piel sensible</t>
        </is>
      </c>
      <c r="F18" t="inlineStr">
        <is>
          <t xml:space="preserve">B0C8HXLQJ3</t>
        </is>
      </c>
      <c r="G18" t="str" s="4">
        <f>HYPERLINK("https://www.amazon.es/dp/B0C8HXLQJ3","Ver na Amazon")</f>
        <v>Ver na Amazon</v>
      </c>
      <c r="H18" s="2">
        <v>13.9</v>
      </c>
      <c r="I18" s="2">
        <v>2.77</v>
      </c>
    </row>
    <row r="19">
      <c r="A19" t="inlineStr">
        <is>
          <t xml:space="preserve">spW83P1092m</t>
        </is>
      </c>
      <c r="B19" t="inlineStr">
        <is>
          <t xml:space="preserve">Crianças 1 Caixa</t>
        </is>
      </c>
      <c r="C19" s="2">
        <v>96</v>
      </c>
      <c r="D19" t="inlineStr">
        <is>
          <t xml:space="preserve">Caixa 1 · spW83P1092m</t>
        </is>
      </c>
      <c r="E19" t="inlineStr">
        <is>
          <t xml:space="preserve">Suavinex set 4 conchas leche silicona transparente</t>
        </is>
      </c>
      <c r="F19" t="inlineStr">
        <is>
          <t xml:space="preserve">B07GVVR2PC</t>
        </is>
      </c>
      <c r="G19" t="str" s="4">
        <f>HYPERLINK("https://www.amazon.es/dp/B07GVVR2PC","Ver na Amazon")</f>
        <v>Ver na Amazon</v>
      </c>
      <c r="H19" s="2">
        <v>12.34</v>
      </c>
      <c r="I19" s="2">
        <v>2.46</v>
      </c>
    </row>
    <row r="20">
      <c r="A20" t="inlineStr">
        <is>
          <t xml:space="preserve">spW83P1092m</t>
        </is>
      </c>
      <c r="B20" t="inlineStr">
        <is>
          <t xml:space="preserve">Crianças 1 Caixa</t>
        </is>
      </c>
      <c r="C20" s="2">
        <v>96</v>
      </c>
      <c r="D20" t="inlineStr">
        <is>
          <t xml:space="preserve">Caixa 1 · spW83P1092m</t>
        </is>
      </c>
      <c r="E20" t="inlineStr">
        <is>
          <t xml:space="preserve">Medela pezoneras Contact 16 mm silicona</t>
        </is>
      </c>
      <c r="F20" t="inlineStr">
        <is>
          <t xml:space="preserve">B00DU6R374</t>
        </is>
      </c>
      <c r="G20" t="str" s="4">
        <f>HYPERLINK("https://www.amazon.es/dp/B00DU6R374","Ver na Amazon")</f>
        <v>Ver na Amazon</v>
      </c>
      <c r="H20" s="2">
        <v>12</v>
      </c>
      <c r="I20" s="2">
        <v>2.39</v>
      </c>
    </row>
    <row r="21">
      <c r="A21" t="inlineStr">
        <is>
          <t xml:space="preserve">spW83P1092m</t>
        </is>
      </c>
      <c r="B21" t="inlineStr">
        <is>
          <t xml:space="preserve">Crianças 1 Caixa</t>
        </is>
      </c>
      <c r="C21" s="2">
        <v>96</v>
      </c>
      <c r="D21" t="inlineStr">
        <is>
          <t xml:space="preserve">Caixa 1 · spW83P1092m</t>
        </is>
      </c>
      <c r="E21" t="inlineStr">
        <is>
          <t xml:space="preserve">Miniland Sippy Cup 360 vaso aprendizaje</t>
        </is>
      </c>
      <c r="F21" t="inlineStr">
        <is>
          <t xml:space="preserve">B0F4DVJHZ4</t>
        </is>
      </c>
      <c r="G21" t="str" s="4">
        <f>HYPERLINK("https://www.amazon.es/dp/B0F4DVJHZ4","Ver na Amazon")</f>
        <v>Ver na Amazon</v>
      </c>
      <c r="H21" s="2">
        <v>10.9</v>
      </c>
      <c r="I21" s="2">
        <v>2.17</v>
      </c>
    </row>
    <row r="22">
      <c r="A22" t="inlineStr">
        <is>
          <t xml:space="preserve">spW83P1092m</t>
        </is>
      </c>
      <c r="B22" t="inlineStr">
        <is>
          <t xml:space="preserve">Crianças 1 Caixa</t>
        </is>
      </c>
      <c r="C22" s="2">
        <v>96</v>
      </c>
      <c r="D22" t="inlineStr">
        <is>
          <t xml:space="preserve">Caixa 1 · spW83P1092m</t>
        </is>
      </c>
      <c r="E22" t="inlineStr">
        <is>
          <t xml:space="preserve">Philips AVENT SCF802/01 vaso beber ergonómico</t>
        </is>
      </c>
      <c r="F22" t="inlineStr">
        <is>
          <t xml:space="preserve">B07B4MF2RL</t>
        </is>
      </c>
      <c r="G22" t="str" s="4">
        <f>HYPERLINK("https://www.amazon.es/dp/B07B4MF2RL","Ver na Amazon")</f>
        <v>Ver na Amazon</v>
      </c>
      <c r="H22" s="2">
        <v>10.25</v>
      </c>
      <c r="I22" s="2">
        <v>2.04</v>
      </c>
    </row>
    <row r="23">
      <c r="A23" t="inlineStr">
        <is>
          <t xml:space="preserve">spW83P1092m</t>
        </is>
      </c>
      <c r="B23" t="inlineStr">
        <is>
          <t xml:space="preserve">Crianças 1 Caixa</t>
        </is>
      </c>
      <c r="C23" s="2">
        <v>96</v>
      </c>
      <c r="D23" t="inlineStr">
        <is>
          <t xml:space="preserve">Caixa 1 · spW83P1092m</t>
        </is>
      </c>
      <c r="E23" t="inlineStr">
        <is>
          <t xml:space="preserve">Jané bolsas reutilizables 200 ml comida bebé</t>
        </is>
      </c>
      <c r="F23" t="inlineStr">
        <is>
          <t xml:space="preserve">B0DT9HQQVT</t>
        </is>
      </c>
      <c r="G23" t="str" s="4">
        <f>HYPERLINK("https://www.amazon.es/dp/B0DT9HQQVT","Ver na Amazon")</f>
        <v>Ver na Amazon</v>
      </c>
      <c r="H23" s="2">
        <v>9.95</v>
      </c>
      <c r="I23" s="2">
        <v>1.98</v>
      </c>
    </row>
    <row r="24">
      <c r="A24" t="inlineStr">
        <is>
          <t xml:space="preserve">spW83P1092m</t>
        </is>
      </c>
      <c r="B24" t="inlineStr">
        <is>
          <t xml:space="preserve">Crianças 1 Caixa</t>
        </is>
      </c>
      <c r="C24" s="2">
        <v>96</v>
      </c>
      <c r="D24" t="inlineStr">
        <is>
          <t xml:space="preserve">Caixa 1 · spW83P1092m</t>
        </is>
      </c>
      <c r="E24" t="inlineStr">
        <is>
          <t xml:space="preserve">Interbaby manta bebé 80x110 cm azul</t>
        </is>
      </c>
      <c r="F24" t="inlineStr">
        <is>
          <t xml:space="preserve">B0DJR19P6Y</t>
        </is>
      </c>
      <c r="G24" t="str" s="4">
        <f>HYPERLINK("https://www.amazon.es/dp/B0DJR19P6Y","Ver na Amazon")</f>
        <v>Ver na Amazon</v>
      </c>
      <c r="H24" s="2">
        <v>8.99</v>
      </c>
      <c r="I24" s="2">
        <v>1.79</v>
      </c>
    </row>
    <row r="25">
      <c r="A25" t="inlineStr">
        <is>
          <t xml:space="preserve">spW83P1092m</t>
        </is>
      </c>
      <c r="B25" t="inlineStr">
        <is>
          <t xml:space="preserve">Crianças 1 Caixa</t>
        </is>
      </c>
      <c r="C25" s="2">
        <v>96</v>
      </c>
      <c r="D25" t="inlineStr">
        <is>
          <t xml:space="preserve">Caixa 1 · spW83P1092m</t>
        </is>
      </c>
      <c r="E25" t="inlineStr">
        <is>
          <t xml:space="preserve">Interbaby manta bebé 80x110 cm suave cálida</t>
        </is>
      </c>
      <c r="F25" t="inlineStr">
        <is>
          <t xml:space="preserve">B0DJR317BC</t>
        </is>
      </c>
      <c r="G25" t="str" s="4">
        <f>HYPERLINK("https://www.amazon.es/dp/B0DJR317BC","Ver na Amazon")</f>
        <v>Ver na Amazon</v>
      </c>
      <c r="H25" s="2">
        <v>8.99</v>
      </c>
      <c r="I25" s="2">
        <v>1.79</v>
      </c>
    </row>
    <row r="26">
      <c r="A26" t="inlineStr">
        <is>
          <t xml:space="preserve">spW83P1092m</t>
        </is>
      </c>
      <c r="B26" t="inlineStr">
        <is>
          <t xml:space="preserve">Crianças 1 Caixa</t>
        </is>
      </c>
      <c r="C26" s="2">
        <v>96</v>
      </c>
      <c r="D26" t="inlineStr">
        <is>
          <t xml:space="preserve">Caixa 1 · spW83P1092m</t>
        </is>
      </c>
      <c r="E26" t="inlineStr">
        <is>
          <t xml:space="preserve">Suavinex esponja baño bebé grande natural</t>
        </is>
      </c>
      <c r="F26" t="inlineStr">
        <is>
          <t xml:space="preserve">B003URR2UG</t>
        </is>
      </c>
      <c r="G26" t="str" s="4">
        <f>HYPERLINK("https://www.amazon.es/dp/B003URR2UG","Ver na Amazon")</f>
        <v>Ver na Amazon</v>
      </c>
      <c r="H26" s="2">
        <v>5.15</v>
      </c>
      <c r="I26" s="2">
        <v>1.02</v>
      </c>
    </row>
    <row r="27">
      <c r="A27" t="inlineStr">
        <is>
          <t xml:space="preserve">spW83P1092m</t>
        </is>
      </c>
      <c r="B27" t="inlineStr">
        <is>
          <t xml:space="preserve">Crianças 1 Caixa</t>
        </is>
      </c>
      <c r="C27" s="2">
        <v>96</v>
      </c>
      <c r="D27" t="inlineStr">
        <is>
          <t xml:space="preserve">Caixa 1 · spW83P1092m</t>
        </is>
      </c>
      <c r="E27" t="inlineStr">
        <is>
          <t xml:space="preserve">Chicco pasta dental fresa 50ml niños +1 año</t>
        </is>
      </c>
      <c r="F27" t="inlineStr">
        <is>
          <t xml:space="preserve">B00857E9NY</t>
        </is>
      </c>
      <c r="G27" t="str" s="4">
        <f>HYPERLINK("https://www.amazon.es/dp/B00857E9NY","Ver na Amazon")</f>
        <v>Ver na Amazon</v>
      </c>
      <c r="H27" s="2">
        <v>4.55</v>
      </c>
      <c r="I27" s="2">
        <v>0.9</v>
      </c>
    </row>
  </sheetData>
  <autoFilter ref="A1:I27"/>
</worksheet>
</file>