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spW83P1093S</t>
        </is>
      </c>
      <c r="B2" t="inlineStr">
        <is>
          <t xml:space="preserve">Kids 1 Box</t>
        </is>
      </c>
      <c r="C2" s="3">
        <v>30</v>
      </c>
      <c r="D2" s="2">
        <v>880.6</v>
      </c>
      <c r="E2" s="2">
        <v>176</v>
      </c>
      <c r="F2" t="str" s="4">
        <f>HYPERLINK("https://reusalia.es/en/lotes/spW83P1093S","https://reusalia.es/en/lotes/spW83P1093S")</f>
        <v>https://reusalia.es/en/lotes/spW83P1093S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spW83P1093S</t>
        </is>
      </c>
      <c r="B2" t="inlineStr">
        <is>
          <t xml:space="preserve">Kids 1 Box</t>
        </is>
      </c>
      <c r="C2" s="2">
        <v>176</v>
      </c>
      <c r="D2" t="inlineStr">
        <is>
          <t xml:space="preserve">Box 1 · spW83P1093S</t>
        </is>
      </c>
      <c r="E2" t="inlineStr">
        <is>
          <t xml:space="preserve">BEABA Babycook Express robot cocina infantil</t>
        </is>
      </c>
      <c r="F2" t="inlineStr">
        <is>
          <t xml:space="preserve">B0BFR7CYZZ</t>
        </is>
      </c>
      <c r="G2" t="str" s="4">
        <f>HYPERLINK("https://www.amazon.es/dp/B0BFR7CYZZ","See on Amazon")</f>
        <v>See on Amazon</v>
      </c>
      <c r="H2" s="2">
        <v>140</v>
      </c>
      <c r="I2" s="2">
        <v>27.99</v>
      </c>
    </row>
    <row r="3">
      <c r="A3" t="inlineStr">
        <is>
          <t xml:space="preserve">spW83P1093S</t>
        </is>
      </c>
      <c r="B3" t="inlineStr">
        <is>
          <t xml:space="preserve">Kids 1 Box</t>
        </is>
      </c>
      <c r="C3" s="2">
        <v>176</v>
      </c>
      <c r="D3" t="inlineStr">
        <is>
          <t xml:space="preserve">Box 1 · spW83P1093S</t>
        </is>
      </c>
      <c r="E3" t="inlineStr">
        <is>
          <t xml:space="preserve">Suavinex bolso maternidad carrito gran capacidad</t>
        </is>
      </c>
      <c r="F3" t="inlineStr">
        <is>
          <t xml:space="preserve">B0DKG2TDV5</t>
        </is>
      </c>
      <c r="G3" t="str" s="4">
        <f>HYPERLINK("https://www.amazon.es/dp/B0DKG2TDV5","See on Amazon")</f>
        <v>See on Amazon</v>
      </c>
      <c r="H3" s="2">
        <v>59.97</v>
      </c>
      <c r="I3" s="2">
        <v>11.99</v>
      </c>
    </row>
    <row r="4">
      <c r="A4" t="inlineStr">
        <is>
          <t xml:space="preserve">spW83P1093S</t>
        </is>
      </c>
      <c r="B4" t="inlineStr">
        <is>
          <t xml:space="preserve">Kids 1 Box</t>
        </is>
      </c>
      <c r="C4" s="2">
        <v>176</v>
      </c>
      <c r="D4" t="inlineStr">
        <is>
          <t xml:space="preserve">Box 1 · spW83P1093S</t>
        </is>
      </c>
      <c r="E4" t="inlineStr">
        <is>
          <t xml:space="preserve">Baby Wonders cesta cambiador bebé portátil</t>
        </is>
      </c>
      <c r="F4" t="inlineStr">
        <is>
          <t xml:space="preserve">B0CBVN85KB</t>
        </is>
      </c>
      <c r="G4" t="str" s="4">
        <f>HYPERLINK("https://www.amazon.es/dp/B0CBVN85KB","See on Amazon")</f>
        <v>See on Amazon</v>
      </c>
      <c r="H4" s="2">
        <v>49.9</v>
      </c>
      <c r="I4" s="2">
        <v>9.98</v>
      </c>
    </row>
    <row r="5">
      <c r="A5" t="inlineStr">
        <is>
          <t xml:space="preserve">spW83P1093S</t>
        </is>
      </c>
      <c r="B5" t="inlineStr">
        <is>
          <t xml:space="preserve">Kids 1 Box</t>
        </is>
      </c>
      <c r="C5" s="2">
        <v>176</v>
      </c>
      <c r="D5" t="inlineStr">
        <is>
          <t xml:space="preserve">Box 1 · spW83P1093S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HYPERLINK("https://www.amazon.es/dp/B0B4NDJRS2","See on Amazon")</f>
        <v>See on Amazon</v>
      </c>
      <c r="H5" s="2">
        <v>48.73</v>
      </c>
      <c r="I5" s="2">
        <v>9.74</v>
      </c>
    </row>
    <row r="6">
      <c r="A6" t="inlineStr">
        <is>
          <t xml:space="preserve">spW83P1093S</t>
        </is>
      </c>
      <c r="B6" t="inlineStr">
        <is>
          <t xml:space="preserve">Kids 1 Box</t>
        </is>
      </c>
      <c r="C6" s="2">
        <v>176</v>
      </c>
      <c r="D6" t="inlineStr">
        <is>
          <t xml:space="preserve">Box 1 · spW83P1093S</t>
        </is>
      </c>
      <c r="E6" t="inlineStr">
        <is>
          <t xml:space="preserve">Chicco Humi Fresh humidificador vapor frío</t>
        </is>
      </c>
      <c r="F6" t="inlineStr">
        <is>
          <t xml:space="preserve">B01M67WUBP</t>
        </is>
      </c>
      <c r="G6" t="str" s="4">
        <f>HYPERLINK("https://www.amazon.es/dp/B01M67WUBP","See on Amazon")</f>
        <v>See on Amazon</v>
      </c>
      <c r="H6" s="2">
        <v>44.39</v>
      </c>
      <c r="I6" s="2">
        <v>8.88</v>
      </c>
    </row>
    <row r="7">
      <c r="A7" t="inlineStr">
        <is>
          <t xml:space="preserve">spW83P1093S</t>
        </is>
      </c>
      <c r="B7" t="inlineStr">
        <is>
          <t xml:space="preserve">Kids 1 Box</t>
        </is>
      </c>
      <c r="C7" s="2">
        <v>176</v>
      </c>
      <c r="D7" t="inlineStr">
        <is>
          <t xml:space="preserve">Box 1 · spW83P1093S</t>
        </is>
      </c>
      <c r="E7" t="inlineStr">
        <is>
          <t xml:space="preserve">Maxi-Cosi bolsa viaje cochecito ultracompacto</t>
        </is>
      </c>
      <c r="F7" t="inlineStr">
        <is>
          <t xml:space="preserve">B0BXL51JSN</t>
        </is>
      </c>
      <c r="G7" t="str" s="4">
        <f>HYPERLINK("https://www.amazon.es/dp/B0BXL51JSN","See on Amazon")</f>
        <v>See on Amazon</v>
      </c>
      <c r="H7" s="2">
        <v>42.42</v>
      </c>
      <c r="I7" s="2">
        <v>8.48</v>
      </c>
    </row>
    <row r="8">
      <c r="A8" t="inlineStr">
        <is>
          <t xml:space="preserve">spW83P1093S</t>
        </is>
      </c>
      <c r="B8" t="inlineStr">
        <is>
          <t xml:space="preserve">Kids 1 Box</t>
        </is>
      </c>
      <c r="C8" s="2">
        <v>176</v>
      </c>
      <c r="D8" t="inlineStr">
        <is>
          <t xml:space="preserve">Box 1 · spW83P1093S</t>
        </is>
      </c>
      <c r="E8" t="inlineStr">
        <is>
          <t xml:space="preserve">Babymoov bañera hinchable evolutiva Aquadots</t>
        </is>
      </c>
      <c r="F8" t="inlineStr">
        <is>
          <t xml:space="preserve">B09Q97DWWJ</t>
        </is>
      </c>
      <c r="G8" t="str" s="4">
        <f>HYPERLINK("https://www.amazon.es/dp/B09Q97DWWJ","See on Amazon")</f>
        <v>See on Amazon</v>
      </c>
      <c r="H8" s="2">
        <v>39.9</v>
      </c>
      <c r="I8" s="2">
        <v>7.98</v>
      </c>
    </row>
    <row r="9">
      <c r="A9" t="inlineStr">
        <is>
          <t xml:space="preserve">spW83P1093S</t>
        </is>
      </c>
      <c r="B9" t="inlineStr">
        <is>
          <t xml:space="preserve">Kids 1 Box</t>
        </is>
      </c>
      <c r="C9" s="2">
        <v>176</v>
      </c>
      <c r="D9" t="inlineStr">
        <is>
          <t xml:space="preserve">Box 1 · spW83P1093S</t>
        </is>
      </c>
      <c r="E9" t="inlineStr">
        <is>
          <t xml:space="preserve">KikkaBoo ZIPI bicicleta equilibrio beige</t>
        </is>
      </c>
      <c r="F9" t="inlineStr">
        <is>
          <t xml:space="preserve">B0DHVNH7YX</t>
        </is>
      </c>
      <c r="G9" t="str" s="4">
        <f>HYPERLINK("https://www.amazon.es/dp/B0DHVNH7YX","See on Amazon")</f>
        <v>See on Amazon</v>
      </c>
      <c r="H9" s="2">
        <v>39.9</v>
      </c>
      <c r="I9" s="2">
        <v>7.98</v>
      </c>
    </row>
    <row r="10">
      <c r="A10" t="inlineStr">
        <is>
          <t xml:space="preserve">spW83P1093S</t>
        </is>
      </c>
      <c r="B10" t="inlineStr">
        <is>
          <t xml:space="preserve">Kids 1 Box</t>
        </is>
      </c>
      <c r="C10" s="2">
        <v>176</v>
      </c>
      <c r="D10" t="inlineStr">
        <is>
          <t xml:space="preserve">Box 1 · spW83P1093S</t>
        </is>
      </c>
      <c r="E10" t="inlineStr">
        <is>
          <t xml:space="preserve">Momcozy fular portabebés ajustable 3,6-15 kg</t>
        </is>
      </c>
      <c r="F10" t="inlineStr">
        <is>
          <t xml:space="preserve">B0GQH2GJ4P</t>
        </is>
      </c>
      <c r="G10" t="str" s="4">
        <f>HYPERLINK("https://www.amazon.es/dp/B0GQH2GJ4P","See on Amazon")</f>
        <v>See on Amazon</v>
      </c>
      <c r="H10" s="2">
        <v>35.79</v>
      </c>
      <c r="I10" s="2">
        <v>7.16</v>
      </c>
    </row>
    <row r="11">
      <c r="A11" t="inlineStr">
        <is>
          <t xml:space="preserve">spW83P1093S</t>
        </is>
      </c>
      <c r="B11" t="inlineStr">
        <is>
          <t xml:space="preserve">Kids 1 Box</t>
        </is>
      </c>
      <c r="C11" s="2">
        <v>176</v>
      </c>
      <c r="D11" t="inlineStr">
        <is>
          <t xml:space="preserve">Box 1 · spW83P1093S</t>
        </is>
      </c>
      <c r="E11" t="inlineStr">
        <is>
          <t xml:space="preserve">Tommee Tippee Dreammaker asistente sueño bebé</t>
        </is>
      </c>
      <c r="F11" t="inlineStr">
        <is>
          <t xml:space="preserve">B096GMHT29</t>
        </is>
      </c>
      <c r="G11" t="str" s="4">
        <f>HYPERLINK("https://www.amazon.es/dp/B096GMHT29","See on Amazon")</f>
        <v>See on Amazon</v>
      </c>
      <c r="H11" s="2">
        <v>34.1</v>
      </c>
      <c r="I11" s="2">
        <v>6.82</v>
      </c>
    </row>
    <row r="12">
      <c r="A12" t="inlineStr">
        <is>
          <t xml:space="preserve">spW83P1093S</t>
        </is>
      </c>
      <c r="B12" t="inlineStr">
        <is>
          <t xml:space="preserve">Kids 1 Box</t>
        </is>
      </c>
      <c r="C12" s="2">
        <v>176</v>
      </c>
      <c r="D12" t="inlineStr">
        <is>
          <t xml:space="preserve">Box 1 · spW83P1093S</t>
        </is>
      </c>
      <c r="E12" t="inlineStr">
        <is>
          <t xml:space="preserve">Chicco sábanas bambú cuna Next2Me Twins</t>
        </is>
      </c>
      <c r="F12" t="inlineStr">
        <is>
          <t xml:space="preserve">B0FFBNRYMZ</t>
        </is>
      </c>
      <c r="G12" t="str" s="4">
        <f>HYPERLINK("https://www.amazon.es/dp/B0FFBNRYMZ","See on Amazon")</f>
        <v>See on Amazon</v>
      </c>
      <c r="H12" s="2">
        <v>29.9</v>
      </c>
      <c r="I12" s="2">
        <v>5.98</v>
      </c>
    </row>
    <row r="13">
      <c r="A13" t="inlineStr">
        <is>
          <t xml:space="preserve">spW83P1093S</t>
        </is>
      </c>
      <c r="B13" t="inlineStr">
        <is>
          <t xml:space="preserve">Kids 1 Box</t>
        </is>
      </c>
      <c r="C13" s="2">
        <v>176</v>
      </c>
      <c r="D13" t="inlineStr">
        <is>
          <t xml:space="preserve">Box 1 · spW83P1093S</t>
        </is>
      </c>
      <c r="E13" t="inlineStr">
        <is>
          <t xml:space="preserve">Suavinex Studio 2026 gafas sol bebés polarizadas</t>
        </is>
      </c>
      <c r="F13" t="inlineStr">
        <is>
          <t xml:space="preserve">B0GZWLMB4M</t>
        </is>
      </c>
      <c r="G13" t="str" s="4">
        <f>HYPERLINK("https://www.amazon.es/dp/B0GZWLMB4M","See on Amazon")</f>
        <v>See on Amazon</v>
      </c>
      <c r="H13" s="2">
        <v>25.95</v>
      </c>
      <c r="I13" s="2">
        <v>5.19</v>
      </c>
    </row>
    <row r="14">
      <c r="A14" t="inlineStr">
        <is>
          <t xml:space="preserve">spW83P1093S</t>
        </is>
      </c>
      <c r="B14" t="inlineStr">
        <is>
          <t xml:space="preserve">Kids 1 Box</t>
        </is>
      </c>
      <c r="C14" s="2">
        <v>176</v>
      </c>
      <c r="D14" t="inlineStr">
        <is>
          <t xml:space="preserve">Box 1 · spW83P1093S</t>
        </is>
      </c>
      <c r="E14" t="inlineStr">
        <is>
          <t xml:space="preserve">Jané bañera hinchable bebé 30L azul</t>
        </is>
      </c>
      <c r="F14" t="inlineStr">
        <is>
          <t xml:space="preserve">B0C4TH7DRW</t>
        </is>
      </c>
      <c r="G14" t="str" s="4">
        <f>HYPERLINK("https://www.amazon.es/dp/B0C4TH7DRW","See on Amazon")</f>
        <v>See on Amazon</v>
      </c>
      <c r="H14" s="2">
        <v>22.95</v>
      </c>
      <c r="I14" s="2">
        <v>4.59</v>
      </c>
    </row>
    <row r="15">
      <c r="A15" t="inlineStr">
        <is>
          <t xml:space="preserve">spW83P1093S</t>
        </is>
      </c>
      <c r="B15" t="inlineStr">
        <is>
          <t xml:space="preserve">Kids 1 Box</t>
        </is>
      </c>
      <c r="C15" s="2">
        <v>176</v>
      </c>
      <c r="D15" t="inlineStr">
        <is>
          <t xml:space="preserve">Box 1 · spW83P1093S</t>
        </is>
      </c>
      <c r="E15" t="inlineStr">
        <is>
          <t xml:space="preserve">Jané bañera hinchable bebé 30L azul reposacabezas</t>
        </is>
      </c>
      <c r="F15" t="inlineStr">
        <is>
          <t xml:space="preserve">B0C4TH7DRW</t>
        </is>
      </c>
      <c r="G15" t="str" s="4">
        <f>HYPERLINK("https://www.amazon.es/dp/B0C4TH7DRW","See on Amazon")</f>
        <v>See on Amazon</v>
      </c>
      <c r="H15" s="2">
        <v>22.95</v>
      </c>
      <c r="I15" s="2">
        <v>4.59</v>
      </c>
    </row>
    <row r="16">
      <c r="A16" t="inlineStr">
        <is>
          <t xml:space="preserve">spW83P1093S</t>
        </is>
      </c>
      <c r="B16" t="inlineStr">
        <is>
          <t xml:space="preserve">Kids 1 Box</t>
        </is>
      </c>
      <c r="C16" s="2">
        <v>176</v>
      </c>
      <c r="D16" t="inlineStr">
        <is>
          <t xml:space="preserve">Box 1 · spW83P1093S</t>
        </is>
      </c>
      <c r="E16" t="inlineStr">
        <is>
          <t xml:space="preserve">Suavinex gafas sol bebés polarizadas azul</t>
        </is>
      </c>
      <c r="F16" t="inlineStr">
        <is>
          <t xml:space="preserve">B0GZVFPJNZ</t>
        </is>
      </c>
      <c r="G16" t="str" s="4">
        <f>HYPERLINK("https://www.amazon.es/dp/B0GZVFPJNZ","See on Amazon")</f>
        <v>See on Amazon</v>
      </c>
      <c r="H16" s="2">
        <v>22.95</v>
      </c>
      <c r="I16" s="2">
        <v>4.59</v>
      </c>
    </row>
    <row r="17">
      <c r="A17" t="inlineStr">
        <is>
          <t xml:space="preserve">spW83P1093S</t>
        </is>
      </c>
      <c r="B17" t="inlineStr">
        <is>
          <t xml:space="preserve">Kids 1 Box</t>
        </is>
      </c>
      <c r="C17" s="2">
        <v>176</v>
      </c>
      <c r="D17" t="inlineStr">
        <is>
          <t xml:space="preserve">Box 1 · spW83P1093S</t>
        </is>
      </c>
      <c r="E17" t="inlineStr">
        <is>
          <t xml:space="preserve">Medela Easy Pour bolsas leche 210ml 100uds</t>
        </is>
      </c>
      <c r="F17" t="inlineStr">
        <is>
          <t xml:space="preserve">B0D97R57G3</t>
        </is>
      </c>
      <c r="G17" t="str" s="4">
        <f>HYPERLINK("https://www.amazon.es/dp/B0D97R57G3","See on Amazon")</f>
        <v>See on Amazon</v>
      </c>
      <c r="H17" s="2">
        <v>19.99</v>
      </c>
      <c r="I17" s="2">
        <v>4</v>
      </c>
    </row>
    <row r="18">
      <c r="A18" t="inlineStr">
        <is>
          <t xml:space="preserve">spW83P1093S</t>
        </is>
      </c>
      <c r="B18" t="inlineStr">
        <is>
          <t xml:space="preserve">Kids 1 Box</t>
        </is>
      </c>
      <c r="C18" s="2">
        <v>176</v>
      </c>
      <c r="D18" t="inlineStr">
        <is>
          <t xml:space="preserve">Box 1 · spW83P1093S</t>
        </is>
      </c>
      <c r="E18" t="inlineStr">
        <is>
          <t xml:space="preserve">Béaba Joy Polen gafas sol bebé 9-24 meses</t>
        </is>
      </c>
      <c r="F18" t="inlineStr">
        <is>
          <t xml:space="preserve">B0B3GT211C</t>
        </is>
      </c>
      <c r="G18" t="str" s="4">
        <f>HYPERLINK("https://www.amazon.es/dp/B0B3GT211C","See on Amazon")</f>
        <v>See on Amazon</v>
      </c>
      <c r="H18" s="2">
        <v>19.9</v>
      </c>
      <c r="I18" s="2">
        <v>3.98</v>
      </c>
    </row>
    <row r="19">
      <c r="A19" t="inlineStr">
        <is>
          <t xml:space="preserve">spW83P1093S</t>
        </is>
      </c>
      <c r="B19" t="inlineStr">
        <is>
          <t xml:space="preserve">Kids 1 Box</t>
        </is>
      </c>
      <c r="C19" s="2">
        <v>176</v>
      </c>
      <c r="D19" t="inlineStr">
        <is>
          <t xml:space="preserve">Box 1 · spW83P1093S</t>
        </is>
      </c>
      <c r="E19" t="inlineStr">
        <is>
          <t xml:space="preserve">Suavinex termo papilla bebé 400ml acero</t>
        </is>
      </c>
      <c r="F19" t="inlineStr">
        <is>
          <t xml:space="preserve">B0DKFLSXVN</t>
        </is>
      </c>
      <c r="G19" t="str" s="4">
        <f>HYPERLINK("https://www.amazon.es/dp/B0DKFLSXVN","See on Amazon")</f>
        <v>See on Amazon</v>
      </c>
      <c r="H19" s="2">
        <v>19.79</v>
      </c>
      <c r="I19" s="2">
        <v>3.96</v>
      </c>
    </row>
    <row r="20">
      <c r="A20" t="inlineStr">
        <is>
          <t xml:space="preserve">spW83P1093S</t>
        </is>
      </c>
      <c r="B20" t="inlineStr">
        <is>
          <t xml:space="preserve">Kids 1 Box</t>
        </is>
      </c>
      <c r="C20" s="2">
        <v>176</v>
      </c>
      <c r="D20" t="inlineStr">
        <is>
          <t xml:space="preserve">Box 1 · spW83P1093S</t>
        </is>
      </c>
      <c r="E20" t="inlineStr">
        <is>
          <t xml:space="preserve">Lässig fiambrera bento Little Gang Smile, azul marino</t>
        </is>
      </c>
      <c r="F20" t="inlineStr">
        <is>
          <t xml:space="preserve">B0DGGG6RVJ</t>
        </is>
      </c>
      <c r="G20" t="str" s="4">
        <f>HYPERLINK("https://www.amazon.es/dp/B0DGGG6RVJ","See on Amazon")</f>
        <v>See on Amazon</v>
      </c>
      <c r="H20" s="2">
        <v>18.8</v>
      </c>
      <c r="I20" s="2">
        <v>3.75</v>
      </c>
    </row>
    <row r="21">
      <c r="A21" t="inlineStr">
        <is>
          <t xml:space="preserve">spW83P1093S</t>
        </is>
      </c>
      <c r="B21" t="inlineStr">
        <is>
          <t xml:space="preserve">Kids 1 Box</t>
        </is>
      </c>
      <c r="C21" s="2">
        <v>176</v>
      </c>
      <c r="D21" t="inlineStr">
        <is>
          <t xml:space="preserve">Box 1 · spW83P1093S</t>
        </is>
      </c>
      <c r="E21" t="inlineStr">
        <is>
          <t xml:space="preserve">BIBS Polka chupete bebé 6-18 meses</t>
        </is>
      </c>
      <c r="F21" t="inlineStr">
        <is>
          <t xml:space="preserve">B0G6DWXW8N</t>
        </is>
      </c>
      <c r="G21" t="str" s="4">
        <f>HYPERLINK("https://www.amazon.es/dp/B0G6DWXW8N","See on Amazon")</f>
        <v>See on Amazon</v>
      </c>
      <c r="H21" s="2">
        <v>17.95</v>
      </c>
      <c r="I21" s="2">
        <v>3.58</v>
      </c>
    </row>
    <row r="22">
      <c r="A22" t="inlineStr">
        <is>
          <t xml:space="preserve">spW83P1093S</t>
        </is>
      </c>
      <c r="B22" t="inlineStr">
        <is>
          <t xml:space="preserve">Kids 1 Box</t>
        </is>
      </c>
      <c r="C22" s="2">
        <v>176</v>
      </c>
      <c r="D22" t="inlineStr">
        <is>
          <t xml:space="preserve">Box 1 · spW83P1093S</t>
        </is>
      </c>
      <c r="E22" t="inlineStr">
        <is>
          <t xml:space="preserve">Intex 57114 piscina bebé 45L seta parasol</t>
        </is>
      </c>
      <c r="F22" t="inlineStr">
        <is>
          <t xml:space="preserve">B01M0A0SJ1</t>
        </is>
      </c>
      <c r="G22" t="str" s="4">
        <f>HYPERLINK("https://www.amazon.es/dp/B01M0A0SJ1","See on Amazon")</f>
        <v>See on Amazon</v>
      </c>
      <c r="H22" s="2">
        <v>15.81</v>
      </c>
      <c r="I22" s="2">
        <v>3.15</v>
      </c>
    </row>
    <row r="23">
      <c r="A23" t="inlineStr">
        <is>
          <t xml:space="preserve">spW83P1093S</t>
        </is>
      </c>
      <c r="B23" t="inlineStr">
        <is>
          <t xml:space="preserve">Kids 1 Box</t>
        </is>
      </c>
      <c r="C23" s="2">
        <v>176</v>
      </c>
      <c r="D23" t="inlineStr">
        <is>
          <t xml:space="preserve">Box 1 · spW83P1093S</t>
        </is>
      </c>
      <c r="E23" t="inlineStr">
        <is>
          <t xml:space="preserve">Nuby Flip-It Reflex botella 300 ml rosa</t>
        </is>
      </c>
      <c r="F23" t="inlineStr">
        <is>
          <t xml:space="preserve">B07ZZS4V98</t>
        </is>
      </c>
      <c r="G23" t="str" s="4">
        <f>HYPERLINK("https://www.amazon.es/dp/B07ZZS4V98","See on Amazon")</f>
        <v>See on Amazon</v>
      </c>
      <c r="H23" s="2">
        <v>15.63</v>
      </c>
      <c r="I23" s="2">
        <v>3.12</v>
      </c>
    </row>
    <row r="24">
      <c r="A24" t="inlineStr">
        <is>
          <t xml:space="preserve">spW83P1093S</t>
        </is>
      </c>
      <c r="B24" t="inlineStr">
        <is>
          <t xml:space="preserve">Kids 1 Box</t>
        </is>
      </c>
      <c r="C24" s="2">
        <v>176</v>
      </c>
      <c r="D24" t="inlineStr">
        <is>
          <t xml:space="preserve">Box 1 · spW83P1093S</t>
        </is>
      </c>
      <c r="E24" t="inlineStr">
        <is>
          <t xml:space="preserve">Bambino Mio Daily Boost refuerzos pañales</t>
        </is>
      </c>
      <c r="F24" t="inlineStr">
        <is>
          <t xml:space="preserve">B0C5N85JMK</t>
        </is>
      </c>
      <c r="G24" t="str" s="4">
        <f>HYPERLINK("https://www.amazon.es/dp/B0C5N85JMK","See on Amazon")</f>
        <v>See on Amazon</v>
      </c>
      <c r="H24" s="2">
        <v>15.38</v>
      </c>
      <c r="I24" s="2">
        <v>3.07</v>
      </c>
    </row>
    <row r="25">
      <c r="A25" t="inlineStr">
        <is>
          <t xml:space="preserve">spW83P1093S</t>
        </is>
      </c>
      <c r="B25" t="inlineStr">
        <is>
          <t xml:space="preserve">Kids 1 Box</t>
        </is>
      </c>
      <c r="C25" s="2">
        <v>176</v>
      </c>
      <c r="D25" t="inlineStr">
        <is>
          <t xml:space="preserve">Box 1 · spW83P1093S</t>
        </is>
      </c>
      <c r="E25" t="inlineStr">
        <is>
          <t xml:space="preserve">Jané 6 muselinas bebé 35x35 cm verde</t>
        </is>
      </c>
      <c r="F25" t="inlineStr">
        <is>
          <t xml:space="preserve">B0D2NW96MR</t>
        </is>
      </c>
      <c r="G25" t="str" s="4">
        <f>HYPERLINK("https://www.amazon.es/dp/B0D2NW96MR","See on Amazon")</f>
        <v>See on Amazon</v>
      </c>
      <c r="H25" s="2">
        <v>14.95</v>
      </c>
      <c r="I25" s="2">
        <v>2.98</v>
      </c>
    </row>
    <row r="26">
      <c r="A26" t="inlineStr">
        <is>
          <t xml:space="preserve">spW83P1093S</t>
        </is>
      </c>
      <c r="B26" t="inlineStr">
        <is>
          <t xml:space="preserve">Kids 1 Box</t>
        </is>
      </c>
      <c r="C26" s="2">
        <v>176</v>
      </c>
      <c r="D26" t="inlineStr">
        <is>
          <t xml:space="preserve">Box 1 · spW83P1093S</t>
        </is>
      </c>
      <c r="E26" t="inlineStr">
        <is>
          <t xml:space="preserve">MAM Pezoneras SkinSoft silicona talla M 2 uds</t>
        </is>
      </c>
      <c r="F26" t="inlineStr">
        <is>
          <t xml:space="preserve">B0BX4L6NYS</t>
        </is>
      </c>
      <c r="G26" t="str" s="4">
        <f>HYPERLINK("https://www.amazon.es/dp/B0BX4L6NYS","See on Amazon")</f>
        <v>See on Amazon</v>
      </c>
      <c r="H26" s="2">
        <v>12.99</v>
      </c>
      <c r="I26" s="2">
        <v>2.59</v>
      </c>
    </row>
    <row r="27">
      <c r="A27" t="inlineStr">
        <is>
          <t xml:space="preserve">spW83P1093S</t>
        </is>
      </c>
      <c r="B27" t="inlineStr">
        <is>
          <t xml:space="preserve">Kids 1 Box</t>
        </is>
      </c>
      <c r="C27" s="2">
        <v>176</v>
      </c>
      <c r="D27" t="inlineStr">
        <is>
          <t xml:space="preserve">Box 1 · spW83P1093S</t>
        </is>
      </c>
      <c r="E27" t="inlineStr">
        <is>
          <t xml:space="preserve">Suavinex gel champú bebé 750ml avena</t>
        </is>
      </c>
      <c r="F27" t="inlineStr">
        <is>
          <t xml:space="preserve">B01FFSTO12</t>
        </is>
      </c>
      <c r="G27" t="str" s="4">
        <f>HYPERLINK("https://www.amazon.es/dp/B01FFSTO12","See on Amazon")</f>
        <v>See on Amazon</v>
      </c>
      <c r="H27" s="2">
        <v>12.95</v>
      </c>
      <c r="I27" s="2">
        <v>2.58</v>
      </c>
    </row>
    <row r="28">
      <c r="A28" t="inlineStr">
        <is>
          <t xml:space="preserve">spW83P1093S</t>
        </is>
      </c>
      <c r="B28" t="inlineStr">
        <is>
          <t xml:space="preserve">Kids 1 Box</t>
        </is>
      </c>
      <c r="C28" s="2">
        <v>176</v>
      </c>
      <c r="D28" t="inlineStr">
        <is>
          <t xml:space="preserve">Box 1 · spW83P1093S</t>
        </is>
      </c>
      <c r="E28" t="inlineStr">
        <is>
          <t xml:space="preserve">Infantino Mi 1er Tumbler vaso silicona 250ml</t>
        </is>
      </c>
      <c r="F28" t="inlineStr">
        <is>
          <t xml:space="preserve">B0F29TCPJD</t>
        </is>
      </c>
      <c r="G28" t="str" s="4">
        <f>HYPERLINK("https://www.amazon.es/dp/B0F29TCPJD","See on Amazon")</f>
        <v>See on Amazon</v>
      </c>
      <c r="H28" s="2">
        <v>12.53</v>
      </c>
      <c r="I28" s="2">
        <v>2.5</v>
      </c>
    </row>
    <row r="29">
      <c r="A29" t="inlineStr">
        <is>
          <t xml:space="preserve">spW83P1093S</t>
        </is>
      </c>
      <c r="B29" t="inlineStr">
        <is>
          <t xml:space="preserve">Kids 1 Box</t>
        </is>
      </c>
      <c r="C29" s="2">
        <v>176</v>
      </c>
      <c r="D29" t="inlineStr">
        <is>
          <t xml:space="preserve">Box 1 · spW83P1093S</t>
        </is>
      </c>
      <c r="E29" t="inlineStr">
        <is>
          <t xml:space="preserve">Weleda Crema Pañal Malva Blanca 50 ml</t>
        </is>
      </c>
      <c r="F29" t="inlineStr">
        <is>
          <t xml:space="preserve">B00L82N6DC</t>
        </is>
      </c>
      <c r="G29" t="str" s="4">
        <f>HYPERLINK("https://www.amazon.es/dp/B00L82N6DC","See on Amazon")</f>
        <v>See on Amazon</v>
      </c>
      <c r="H29" s="2">
        <v>10.95</v>
      </c>
      <c r="I29" s="2">
        <v>2.18</v>
      </c>
    </row>
    <row r="30">
      <c r="A30" t="inlineStr">
        <is>
          <t xml:space="preserve">spW83P1093S</t>
        </is>
      </c>
      <c r="B30" t="inlineStr">
        <is>
          <t xml:space="preserve">Kids 1 Box</t>
        </is>
      </c>
      <c r="C30" s="2">
        <v>176</v>
      </c>
      <c r="D30" t="inlineStr">
        <is>
          <t xml:space="preserve">Box 1 · spW83P1093S</t>
        </is>
      </c>
      <c r="E30" t="inlineStr">
        <is>
          <t xml:space="preserve">Suavinex chupete Zero Zero 0-2 meses</t>
        </is>
      </c>
      <c r="F30" t="inlineStr">
        <is>
          <t xml:space="preserve">B09QY9445K</t>
        </is>
      </c>
      <c r="G30" t="str" s="4">
        <f>HYPERLINK("https://www.amazon.es/dp/B09QY9445K","See on Amazon")</f>
        <v>See on Amazon</v>
      </c>
      <c r="H30" s="2">
        <v>6.59</v>
      </c>
      <c r="I30" s="2">
        <v>1.31</v>
      </c>
    </row>
    <row r="31">
      <c r="A31" t="inlineStr">
        <is>
          <t xml:space="preserve">spW83P1093S</t>
        </is>
      </c>
      <c r="B31" t="inlineStr">
        <is>
          <t xml:space="preserve">Kids 1 Box</t>
        </is>
      </c>
      <c r="C31" s="2">
        <v>176</v>
      </c>
      <c r="D31" t="inlineStr">
        <is>
          <t xml:space="preserve">Box 1 · spW83P1093S</t>
        </is>
      </c>
      <c r="E31" t="inlineStr">
        <is>
          <t xml:space="preserve">Suavinex chupete recién nacido Zero Zero</t>
        </is>
      </c>
      <c r="F31" t="inlineStr">
        <is>
          <t xml:space="preserve">B09QY9445K</t>
        </is>
      </c>
      <c r="G31" t="str" s="4">
        <f>HYPERLINK("https://www.amazon.es/dp/B09QY9445K","See on Amazon")</f>
        <v>See on Amazon</v>
      </c>
      <c r="H31" s="2">
        <v>6.59</v>
      </c>
      <c r="I31" s="2">
        <v>1.31</v>
      </c>
    </row>
  </sheetData>
  <autoFilter ref="A1:I31"/>
</worksheet>
</file>