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spW83P1096b</t>
        </is>
      </c>
      <c r="B2" t="inlineStr">
        <is>
          <t xml:space="preserve">Auto et moto 1 carton</t>
        </is>
      </c>
      <c r="C2" s="3">
        <v>28</v>
      </c>
      <c r="D2" s="2">
        <v>846.53</v>
      </c>
      <c r="E2" s="2">
        <v>146</v>
      </c>
      <c r="F2" t="str" s="4">
        <f>HYPERLINK("https://reusalia.es/fr/lotes/spW83P1096b","https://reusalia.es/fr/lotes/spW83P1096b")</f>
        <v>https://reusalia.es/fr/lotes/spW83P1096b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spW83P1096b</t>
        </is>
      </c>
      <c r="B2" t="inlineStr">
        <is>
          <t xml:space="preserve">Auto et moto 1 carton</t>
        </is>
      </c>
      <c r="C2" s="2">
        <v>146</v>
      </c>
      <c r="D2" t="inlineStr">
        <is>
          <t xml:space="preserve">Carton 1 · spW83P1096b</t>
        </is>
      </c>
      <c r="E2" t="inlineStr">
        <is>
          <t xml:space="preserve">Bobina de encendido NGK U6004 resistente</t>
        </is>
      </c>
      <c r="F2" t="inlineStr">
        <is>
          <t xml:space="preserve">B00D3DKCJ0</t>
        </is>
      </c>
      <c r="G2" t="str" s="4">
        <f>HYPERLINK("https://www.amazon.es/dp/B00D3DKCJ0","Voir sur Amazon")</f>
        <v>Voir sur Amazon</v>
      </c>
      <c r="H2" s="2">
        <v>85.47</v>
      </c>
      <c r="I2" s="2">
        <v>14.75</v>
      </c>
    </row>
    <row r="3">
      <c r="A3" t="inlineStr">
        <is>
          <t xml:space="preserve">spW83P1096b</t>
        </is>
      </c>
      <c r="B3" t="inlineStr">
        <is>
          <t xml:space="preserve">Auto et moto 1 carton</t>
        </is>
      </c>
      <c r="C3" s="2">
        <v>146</v>
      </c>
      <c r="D3" t="inlineStr">
        <is>
          <t xml:space="preserve">Carton 1 · spW83P1096b</t>
        </is>
      </c>
      <c r="E3" t="inlineStr">
        <is>
          <t xml:space="preserve">Replay zapatillas hombre GMZ7O blanco 42</t>
        </is>
      </c>
      <c r="F3" t="inlineStr">
        <is>
          <t xml:space="preserve">B0F9Z3FXPM</t>
        </is>
      </c>
      <c r="G3" t="str" s="4">
        <f>HYPERLINK("https://www.amazon.es/dp/B0F9Z3FXPM","Voir sur Amazon")</f>
        <v>Voir sur Amazon</v>
      </c>
      <c r="H3" s="2">
        <v>83.36</v>
      </c>
      <c r="I3" s="2">
        <v>14.38</v>
      </c>
    </row>
    <row r="4">
      <c r="A4" t="inlineStr">
        <is>
          <t xml:space="preserve">spW83P1096b</t>
        </is>
      </c>
      <c r="B4" t="inlineStr">
        <is>
          <t xml:space="preserve">Auto et moto 1 carton</t>
        </is>
      </c>
      <c r="C4" s="2">
        <v>146</v>
      </c>
      <c r="D4" t="inlineStr">
        <is>
          <t xml:space="preserve">Carton 1 · spW83P1096b</t>
        </is>
      </c>
      <c r="E4" t="inlineStr">
        <is>
          <t xml:space="preserve">Scholl Evoflex calzado laboral médico cómodo</t>
        </is>
      </c>
      <c r="F4" t="inlineStr">
        <is>
          <t xml:space="preserve">B08VZWMYK2</t>
        </is>
      </c>
      <c r="G4" t="str" s="4">
        <f>HYPERLINK("https://www.amazon.es/dp/B08VZWMYK2","Voir sur Amazon")</f>
        <v>Voir sur Amazon</v>
      </c>
      <c r="H4" s="2">
        <v>64.76</v>
      </c>
      <c r="I4" s="2">
        <v>11.17</v>
      </c>
    </row>
    <row r="5">
      <c r="A5" t="inlineStr">
        <is>
          <t xml:space="preserve">spW83P1096b</t>
        </is>
      </c>
      <c r="B5" t="inlineStr">
        <is>
          <t xml:space="preserve">Auto et moto 1 carton</t>
        </is>
      </c>
      <c r="C5" s="2">
        <v>146</v>
      </c>
      <c r="D5" t="inlineStr">
        <is>
          <t xml:space="preserve">Carton 1 · spW83P1096b</t>
        </is>
      </c>
      <c r="E5" t="inlineStr">
        <is>
          <t xml:space="preserve">Brembo 09.A820.11 disco de freno Coated pieza</t>
        </is>
      </c>
      <c r="F5" t="inlineStr">
        <is>
          <t xml:space="preserve">B00CJO4JJS</t>
        </is>
      </c>
      <c r="G5" t="str" s="4">
        <f>HYPERLINK("https://www.amazon.es/dp/B00CJO4JJS","Voir sur Amazon")</f>
        <v>Voir sur Amazon</v>
      </c>
      <c r="H5" s="2">
        <v>58.72</v>
      </c>
      <c r="I5" s="2">
        <v>10.13</v>
      </c>
    </row>
    <row r="6">
      <c r="A6" t="inlineStr">
        <is>
          <t xml:space="preserve">spW83P1096b</t>
        </is>
      </c>
      <c r="B6" t="inlineStr">
        <is>
          <t xml:space="preserve">Auto et moto 1 carton</t>
        </is>
      </c>
      <c r="C6" s="2">
        <v>146</v>
      </c>
      <c r="D6" t="inlineStr">
        <is>
          <t xml:space="preserve">Carton 1 · spW83P1096b</t>
        </is>
      </c>
      <c r="E6" t="inlineStr">
        <is>
          <t xml:space="preserve">Castrol EDGE 5W-30 LL 5L aceite motor</t>
        </is>
      </c>
      <c r="F6" t="inlineStr">
        <is>
          <t xml:space="preserve">B0C813PVBZ</t>
        </is>
      </c>
      <c r="G6" t="str" s="4">
        <f>HYPERLINK("https://www.amazon.es/dp/B0C813PVBZ","Voir sur Amazon")</f>
        <v>Voir sur Amazon</v>
      </c>
      <c r="H6" s="2">
        <v>52.7</v>
      </c>
      <c r="I6" s="2">
        <v>9.09</v>
      </c>
    </row>
    <row r="7">
      <c r="A7" t="inlineStr">
        <is>
          <t xml:space="preserve">spW83P1096b</t>
        </is>
      </c>
      <c r="B7" t="inlineStr">
        <is>
          <t xml:space="preserve">Auto et moto 1 carton</t>
        </is>
      </c>
      <c r="C7" s="2">
        <v>146</v>
      </c>
      <c r="D7" t="inlineStr">
        <is>
          <t xml:space="preserve">Carton 1 · spW83P1096b</t>
        </is>
      </c>
      <c r="E7" t="inlineStr">
        <is>
          <t xml:space="preserve">Honeywell Howard Leight Quiet tapones oídos 50</t>
        </is>
      </c>
      <c r="F7" t="inlineStr">
        <is>
          <t xml:space="preserve">B007IUPWBM</t>
        </is>
      </c>
      <c r="G7" t="str" s="4">
        <f>HYPERLINK("https://www.amazon.es/dp/B007IUPWBM","Voir sur Amazon")</f>
        <v>Voir sur Amazon</v>
      </c>
      <c r="H7" s="2">
        <v>50.72</v>
      </c>
      <c r="I7" s="2">
        <v>8.75</v>
      </c>
    </row>
    <row r="8">
      <c r="A8" t="inlineStr">
        <is>
          <t xml:space="preserve">spW83P1096b</t>
        </is>
      </c>
      <c r="B8" t="inlineStr">
        <is>
          <t xml:space="preserve">Auto et moto 1 carton</t>
        </is>
      </c>
      <c r="C8" s="2">
        <v>146</v>
      </c>
      <c r="D8" t="inlineStr">
        <is>
          <t xml:space="preserve">Carton 1 · spW83P1096b</t>
        </is>
      </c>
      <c r="E8" t="inlineStr">
        <is>
          <t xml:space="preserve">Caja estanca acero inoxidable 400x300x180 mm</t>
        </is>
      </c>
      <c r="F8" t="inlineStr">
        <is>
          <t xml:space="preserve">B0DSP94CMH</t>
        </is>
      </c>
      <c r="G8" t="str" s="4">
        <f>HYPERLINK("https://www.amazon.es/dp/B0DSP94CMH","Voir sur Amazon")</f>
        <v>Voir sur Amazon</v>
      </c>
      <c r="H8" s="2">
        <v>39.99</v>
      </c>
      <c r="I8" s="2">
        <v>6.9</v>
      </c>
    </row>
    <row r="9">
      <c r="A9" t="inlineStr">
        <is>
          <t xml:space="preserve">spW83P1096b</t>
        </is>
      </c>
      <c r="B9" t="inlineStr">
        <is>
          <t xml:space="preserve">Auto et moto 1 carton</t>
        </is>
      </c>
      <c r="C9" s="2">
        <v>146</v>
      </c>
      <c r="D9" t="inlineStr">
        <is>
          <t xml:space="preserve">Carton 1 · spW83P1096b</t>
        </is>
      </c>
      <c r="E9" t="inlineStr">
        <is>
          <t xml:space="preserve">Ferodo FDB776 pastillas freno delantero Honda</t>
        </is>
      </c>
      <c r="F9" t="inlineStr">
        <is>
          <t xml:space="preserve">B00CUFGXEA</t>
        </is>
      </c>
      <c r="G9" t="str" s="4">
        <f>HYPERLINK("https://www.amazon.es/dp/B00CUFGXEA","Voir sur Amazon")</f>
        <v>Voir sur Amazon</v>
      </c>
      <c r="H9" s="2">
        <v>34.56</v>
      </c>
      <c r="I9" s="2">
        <v>5.97</v>
      </c>
    </row>
    <row r="10">
      <c r="A10" t="inlineStr">
        <is>
          <t xml:space="preserve">spW83P1096b</t>
        </is>
      </c>
      <c r="B10" t="inlineStr">
        <is>
          <t xml:space="preserve">Auto et moto 1 carton</t>
        </is>
      </c>
      <c r="C10" s="2">
        <v>146</v>
      </c>
      <c r="D10" t="inlineStr">
        <is>
          <t xml:space="preserve">Carton 1 · spW83P1096b</t>
        </is>
      </c>
      <c r="E10" t="inlineStr">
        <is>
          <t xml:space="preserve">Febi bilstein inyección combustible 47155 recambio</t>
        </is>
      </c>
      <c r="F10" t="inlineStr">
        <is>
          <t xml:space="preserve">B01ET8DJSI</t>
        </is>
      </c>
      <c r="G10" t="str" s="4">
        <f>HYPERLINK("https://www.amazon.es/dp/B01ET8DJSI","Voir sur Amazon")</f>
        <v>Voir sur Amazon</v>
      </c>
      <c r="H10" s="2">
        <v>33.94</v>
      </c>
      <c r="I10" s="2">
        <v>5.86</v>
      </c>
    </row>
    <row r="11">
      <c r="A11" t="inlineStr">
        <is>
          <t xml:space="preserve">spW83P1096b</t>
        </is>
      </c>
      <c r="B11" t="inlineStr">
        <is>
          <t xml:space="preserve">Auto et moto 1 carton</t>
        </is>
      </c>
      <c r="C11" s="2">
        <v>146</v>
      </c>
      <c r="D11" t="inlineStr">
        <is>
          <t xml:space="preserve">Carton 1 · spW83P1096b</t>
        </is>
      </c>
      <c r="E11" t="inlineStr">
        <is>
          <t xml:space="preserve">Regulador tensión Vespa PK 125 1982-1985</t>
        </is>
      </c>
      <c r="F11" t="inlineStr">
        <is>
          <t xml:space="preserve">B01GIWL0YS</t>
        </is>
      </c>
      <c r="G11" t="str" s="4">
        <f>HYPERLINK("https://www.amazon.es/dp/B01GIWL0YS","Voir sur Amazon")</f>
        <v>Voir sur Amazon</v>
      </c>
      <c r="H11" s="2">
        <v>32.33</v>
      </c>
      <c r="I11" s="2">
        <v>5.58</v>
      </c>
    </row>
    <row r="12">
      <c r="A12" t="inlineStr">
        <is>
          <t xml:space="preserve">spW83P1096b</t>
        </is>
      </c>
      <c r="B12" t="inlineStr">
        <is>
          <t xml:space="preserve">Auto et moto 1 carton</t>
        </is>
      </c>
      <c r="C12" s="2">
        <v>146</v>
      </c>
      <c r="D12" t="inlineStr">
        <is>
          <t xml:space="preserve">Carton 1 · spW83P1096b</t>
        </is>
      </c>
      <c r="E12" t="inlineStr">
        <is>
          <t xml:space="preserve">Amazon Basics dispensador papel pared 28.8x23 cm</t>
        </is>
      </c>
      <c r="F12" t="inlineStr">
        <is>
          <t xml:space="preserve">B07WTNW46P</t>
        </is>
      </c>
      <c r="G12" t="str" s="4">
        <f>HYPERLINK("https://www.amazon.es/dp/B07WTNW46P","Voir sur Amazon")</f>
        <v>Voir sur Amazon</v>
      </c>
      <c r="H12" s="2">
        <v>30.64</v>
      </c>
      <c r="I12" s="2">
        <v>5.29</v>
      </c>
    </row>
    <row r="13">
      <c r="A13" t="inlineStr">
        <is>
          <t xml:space="preserve">spW83P1096b</t>
        </is>
      </c>
      <c r="B13" t="inlineStr">
        <is>
          <t xml:space="preserve">Auto et moto 1 carton</t>
        </is>
      </c>
      <c r="C13" s="2">
        <v>146</v>
      </c>
      <c r="D13" t="inlineStr">
        <is>
          <t xml:space="preserve">Carton 1 · spW83P1096b</t>
        </is>
      </c>
      <c r="E13" t="inlineStr">
        <is>
          <t xml:space="preserve">Valeo Essential 301332 juego 4 pastillas freno</t>
        </is>
      </c>
      <c r="F13" t="inlineStr">
        <is>
          <t xml:space="preserve">B074G354V6</t>
        </is>
      </c>
      <c r="G13" t="str" s="4">
        <f>HYPERLINK("https://www.amazon.es/dp/B074G354V6","Voir sur Amazon")</f>
        <v>Voir sur Amazon</v>
      </c>
      <c r="H13" s="2">
        <v>29.42</v>
      </c>
      <c r="I13" s="2">
        <v>5.08</v>
      </c>
    </row>
    <row r="14">
      <c r="A14" t="inlineStr">
        <is>
          <t xml:space="preserve">spW83P1096b</t>
        </is>
      </c>
      <c r="B14" t="inlineStr">
        <is>
          <t xml:space="preserve">Auto et moto 1 carton</t>
        </is>
      </c>
      <c r="C14" s="2">
        <v>146</v>
      </c>
      <c r="D14" t="inlineStr">
        <is>
          <t xml:space="preserve">Carton 1 · spW83P1096b</t>
        </is>
      </c>
      <c r="E14" t="inlineStr">
        <is>
          <t xml:space="preserve">HENDI Jarra termo acero inoxidable 1.5L</t>
        </is>
      </c>
      <c r="F14" t="inlineStr">
        <is>
          <t xml:space="preserve">B07D3Z8Z8R</t>
        </is>
      </c>
      <c r="G14" t="str" s="4">
        <f>HYPERLINK("https://www.amazon.es/dp/B07D3Z8Z8R","Voir sur Amazon")</f>
        <v>Voir sur Amazon</v>
      </c>
      <c r="H14" s="2">
        <v>27.97</v>
      </c>
      <c r="I14" s="2">
        <v>4.83</v>
      </c>
    </row>
    <row r="15">
      <c r="A15" t="inlineStr">
        <is>
          <t xml:space="preserve">spW83P1096b</t>
        </is>
      </c>
      <c r="B15" t="inlineStr">
        <is>
          <t xml:space="preserve">Auto et moto 1 carton</t>
        </is>
      </c>
      <c r="C15" s="2">
        <v>146</v>
      </c>
      <c r="D15" t="inlineStr">
        <is>
          <t xml:space="preserve">Carton 1 · spW83P1096b</t>
        </is>
      </c>
      <c r="E15" t="inlineStr">
        <is>
          <t xml:space="preserve">GATES 5569XS correa dentada 120 dientes negra</t>
        </is>
      </c>
      <c r="F15" t="inlineStr">
        <is>
          <t xml:space="preserve">B006264DZY</t>
        </is>
      </c>
      <c r="G15" t="str" s="4">
        <f>HYPERLINK("https://www.amazon.es/dp/B006264DZY","Voir sur Amazon")</f>
        <v>Voir sur Amazon</v>
      </c>
      <c r="H15" s="2">
        <v>27.93</v>
      </c>
      <c r="I15" s="2">
        <v>4.82</v>
      </c>
    </row>
    <row r="16">
      <c r="A16" t="inlineStr">
        <is>
          <t xml:space="preserve">spW83P1096b</t>
        </is>
      </c>
      <c r="B16" t="inlineStr">
        <is>
          <t xml:space="preserve">Auto et moto 1 carton</t>
        </is>
      </c>
      <c r="C16" s="2">
        <v>146</v>
      </c>
      <c r="D16" t="inlineStr">
        <is>
          <t xml:space="preserve">Carton 1 · spW83P1096b</t>
        </is>
      </c>
      <c r="E16" t="inlineStr">
        <is>
          <t xml:space="preserve">3M 4251+ respirador A1P2 doble filtro carbono</t>
        </is>
      </c>
      <c r="F16" t="inlineStr">
        <is>
          <t xml:space="preserve">B00EJIMYX0</t>
        </is>
      </c>
      <c r="G16" t="str" s="4">
        <f>HYPERLINK("https://www.amazon.es/dp/B00EJIMYX0","Voir sur Amazon")</f>
        <v>Voir sur Amazon</v>
      </c>
      <c r="H16" s="2">
        <v>25.99</v>
      </c>
      <c r="I16" s="2">
        <v>4.49</v>
      </c>
    </row>
    <row r="17">
      <c r="A17" t="inlineStr">
        <is>
          <t xml:space="preserve">spW83P1096b</t>
        </is>
      </c>
      <c r="B17" t="inlineStr">
        <is>
          <t xml:space="preserve">Auto et moto 1 carton</t>
        </is>
      </c>
      <c r="C17" s="2">
        <v>146</v>
      </c>
      <c r="D17" t="inlineStr">
        <is>
          <t xml:space="preserve">Carton 1 · spW83P1096b</t>
        </is>
      </c>
      <c r="E17" t="inlineStr">
        <is>
          <t xml:space="preserve">3M 4251+ respirador A1P2 doble filtro carbono</t>
        </is>
      </c>
      <c r="F17" t="inlineStr">
        <is>
          <t xml:space="preserve">B00EJIMYX0</t>
        </is>
      </c>
      <c r="G17" t="str" s="4">
        <f>HYPERLINK("https://www.amazon.es/dp/B00EJIMYX0","Voir sur Amazon")</f>
        <v>Voir sur Amazon</v>
      </c>
      <c r="H17" s="2">
        <v>25.99</v>
      </c>
      <c r="I17" s="2">
        <v>4.49</v>
      </c>
    </row>
    <row r="18">
      <c r="A18" t="inlineStr">
        <is>
          <t xml:space="preserve">spW83P1096b</t>
        </is>
      </c>
      <c r="B18" t="inlineStr">
        <is>
          <t xml:space="preserve">Auto et moto 1 carton</t>
        </is>
      </c>
      <c r="C18" s="2">
        <v>146</v>
      </c>
      <c r="D18" t="inlineStr">
        <is>
          <t xml:space="preserve">Carton 1 · spW83P1096b</t>
        </is>
      </c>
      <c r="E18" t="inlineStr">
        <is>
          <t xml:space="preserve">Tejido roving vidrio 5m2 300g/m² para resinas</t>
        </is>
      </c>
      <c r="F18" t="inlineStr">
        <is>
          <t xml:space="preserve">B09CKZ5QPF</t>
        </is>
      </c>
      <c r="G18" t="str" s="4">
        <f>HYPERLINK("https://www.amazon.es/dp/B09CKZ5QPF","Voir sur Amazon")</f>
        <v>Voir sur Amazon</v>
      </c>
      <c r="H18" s="2">
        <v>24.74</v>
      </c>
      <c r="I18" s="2">
        <v>4.26</v>
      </c>
    </row>
    <row r="19">
      <c r="A19" t="inlineStr">
        <is>
          <t xml:space="preserve">spW83P1096b</t>
        </is>
      </c>
      <c r="B19" t="inlineStr">
        <is>
          <t xml:space="preserve">Auto et moto 1 carton</t>
        </is>
      </c>
      <c r="C19" s="2">
        <v>146</v>
      </c>
      <c r="D19" t="inlineStr">
        <is>
          <t xml:space="preserve">Carton 1 · spW83P1096b</t>
        </is>
      </c>
      <c r="E19" t="inlineStr">
        <is>
          <t xml:space="preserve">Bosch 1987432513 filtro aire interior recambio</t>
        </is>
      </c>
      <c r="F19" t="inlineStr">
        <is>
          <t xml:space="preserve">B00C7P3F4O</t>
        </is>
      </c>
      <c r="G19" t="str" s="4">
        <f>HYPERLINK("https://www.amazon.es/dp/B00C7P3F4O","Voir sur Amazon")</f>
        <v>Voir sur Amazon</v>
      </c>
      <c r="H19" s="2">
        <v>16.38</v>
      </c>
      <c r="I19" s="2">
        <v>2.82</v>
      </c>
    </row>
    <row r="20">
      <c r="A20" t="inlineStr">
        <is>
          <t xml:space="preserve">spW83P1096b</t>
        </is>
      </c>
      <c r="B20" t="inlineStr">
        <is>
          <t xml:space="preserve">Auto et moto 1 carton</t>
        </is>
      </c>
      <c r="C20" s="2">
        <v>146</v>
      </c>
      <c r="D20" t="inlineStr">
        <is>
          <t xml:space="preserve">Carton 1 · spW83P1096b</t>
        </is>
      </c>
      <c r="E20" t="inlineStr">
        <is>
          <t xml:space="preserve">Filtro habitáculo Bosch 1987432543 aire interior</t>
        </is>
      </c>
      <c r="F20" t="inlineStr">
        <is>
          <t xml:space="preserve">B01LBWW198</t>
        </is>
      </c>
      <c r="G20" t="str" s="4">
        <f>HYPERLINK("https://www.amazon.es/dp/B01LBWW198","Voir sur Amazon")</f>
        <v>Voir sur Amazon</v>
      </c>
      <c r="H20" s="2">
        <v>13.96</v>
      </c>
      <c r="I20" s="2">
        <v>2.4</v>
      </c>
    </row>
    <row r="21">
      <c r="A21" t="inlineStr">
        <is>
          <t xml:space="preserve">spW83P1096b</t>
        </is>
      </c>
      <c r="B21" t="inlineStr">
        <is>
          <t xml:space="preserve">Auto et moto 1 carton</t>
        </is>
      </c>
      <c r="C21" s="2">
        <v>146</v>
      </c>
      <c r="D21" t="inlineStr">
        <is>
          <t xml:space="preserve">Carton 1 · spW83P1096b</t>
        </is>
      </c>
      <c r="E21" t="inlineStr">
        <is>
          <t xml:space="preserve">Báscula mecánica Girmi BP02 130kg turquesa</t>
        </is>
      </c>
      <c r="F21" t="inlineStr">
        <is>
          <t xml:space="preserve">B0977Q459C</t>
        </is>
      </c>
      <c r="G21" t="str" s="4">
        <f>HYPERLINK("https://www.amazon.es/dp/B0977Q459C","Voir sur Amazon")</f>
        <v>Voir sur Amazon</v>
      </c>
      <c r="H21" s="2">
        <v>12.9</v>
      </c>
      <c r="I21" s="2">
        <v>2.22</v>
      </c>
    </row>
    <row r="22">
      <c r="A22" t="inlineStr">
        <is>
          <t xml:space="preserve">spW83P1096b</t>
        </is>
      </c>
      <c r="B22" t="inlineStr">
        <is>
          <t xml:space="preserve">Auto et moto 1 carton</t>
        </is>
      </c>
      <c r="C22" s="2">
        <v>146</v>
      </c>
      <c r="D22" t="inlineStr">
        <is>
          <t xml:space="preserve">Carton 1 · spW83P1096b</t>
        </is>
      </c>
      <c r="E22" t="inlineStr">
        <is>
          <t xml:space="preserve">Valeo Essential 715746 filtro aire habitáculo</t>
        </is>
      </c>
      <c r="F22" t="inlineStr">
        <is>
          <t xml:space="preserve">B017R2BW4Q</t>
        </is>
      </c>
      <c r="G22" t="str" s="4">
        <f>HYPERLINK("https://www.amazon.es/dp/B017R2BW4Q","Voir sur Amazon")</f>
        <v>Voir sur Amazon</v>
      </c>
      <c r="H22" s="2">
        <v>11.82</v>
      </c>
      <c r="I22" s="2">
        <v>2.03</v>
      </c>
    </row>
    <row r="23">
      <c r="A23" t="inlineStr">
        <is>
          <t xml:space="preserve">spW83P1096b</t>
        </is>
      </c>
      <c r="B23" t="inlineStr">
        <is>
          <t xml:space="preserve">Auto et moto 1 carton</t>
        </is>
      </c>
      <c r="C23" s="2">
        <v>146</v>
      </c>
      <c r="D23" t="inlineStr">
        <is>
          <t xml:space="preserve">Carton 1 · spW83P1096b</t>
        </is>
      </c>
      <c r="E23" t="inlineStr">
        <is>
          <t xml:space="preserve">MEX TENTA MKP 5 condensadores seguridad X2 MEX</t>
        </is>
      </c>
      <c r="F23" t="inlineStr">
        <is>
          <t xml:space="preserve">B0D64RJBQL</t>
        </is>
      </c>
      <c r="G23" t="str" s="4">
        <f>HYPERLINK("https://www.amazon.es/dp/B0D64RJBQL","Voir sur Amazon")</f>
        <v>Voir sur Amazon</v>
      </c>
      <c r="H23" s="2">
        <v>10.93</v>
      </c>
      <c r="I23" s="2">
        <v>1.88</v>
      </c>
    </row>
    <row r="24">
      <c r="A24" t="inlineStr">
        <is>
          <t xml:space="preserve">spW83P1096b</t>
        </is>
      </c>
      <c r="B24" t="inlineStr">
        <is>
          <t xml:space="preserve">Auto et moto 1 carton</t>
        </is>
      </c>
      <c r="C24" s="2">
        <v>146</v>
      </c>
      <c r="D24" t="inlineStr">
        <is>
          <t xml:space="preserve">Carton 1 · spW83P1096b</t>
        </is>
      </c>
      <c r="E24" t="inlineStr">
        <is>
          <t xml:space="preserve">OBEST pomo palanca cambio coche 5 velocidades</t>
        </is>
      </c>
      <c r="F24" t="inlineStr">
        <is>
          <t xml:space="preserve">B019IDWBLK</t>
        </is>
      </c>
      <c r="G24" t="str" s="4">
        <f>HYPERLINK("https://www.amazon.es/dp/B019IDWBLK","Voir sur Amazon")</f>
        <v>Voir sur Amazon</v>
      </c>
      <c r="H24" s="2">
        <v>9.9</v>
      </c>
      <c r="I24" s="2">
        <v>1.7</v>
      </c>
    </row>
    <row r="25">
      <c r="A25" t="inlineStr">
        <is>
          <t xml:space="preserve">spW83P1096b</t>
        </is>
      </c>
      <c r="B25" t="inlineStr">
        <is>
          <t xml:space="preserve">Auto et moto 1 carton</t>
        </is>
      </c>
      <c r="C25" s="2">
        <v>146</v>
      </c>
      <c r="D25" t="inlineStr">
        <is>
          <t xml:space="preserve">Carton 1 · spW83P1096b</t>
        </is>
      </c>
      <c r="E25" t="inlineStr">
        <is>
          <t xml:space="preserve">Bosch H300 escobilla limpiaparabrisas recambio</t>
        </is>
      </c>
      <c r="F25" t="inlineStr">
        <is>
          <t xml:space="preserve">B002ZRQ4B0</t>
        </is>
      </c>
      <c r="G25" t="str" s="4">
        <f>HYPERLINK("https://www.amazon.es/dp/B002ZRQ4B0","Voir sur Amazon")</f>
        <v>Voir sur Amazon</v>
      </c>
      <c r="H25" s="2">
        <v>9.5</v>
      </c>
      <c r="I25" s="2">
        <v>1.63</v>
      </c>
    </row>
    <row r="26">
      <c r="A26" t="inlineStr">
        <is>
          <t xml:space="preserve">spW83P1096b</t>
        </is>
      </c>
      <c r="B26" t="inlineStr">
        <is>
          <t xml:space="preserve">Auto et moto 1 carton</t>
        </is>
      </c>
      <c r="C26" s="2">
        <v>146</v>
      </c>
      <c r="D26" t="inlineStr">
        <is>
          <t xml:space="preserve">Carton 1 · spW83P1096b</t>
        </is>
      </c>
      <c r="E26" t="inlineStr">
        <is>
          <t xml:space="preserve">GATES 6380MC correa trapezoidal caucho poliéster</t>
        </is>
      </c>
      <c r="F26" t="inlineStr">
        <is>
          <t xml:space="preserve">B00625WHGC</t>
        </is>
      </c>
      <c r="G26" t="str" s="4">
        <f>HYPERLINK("https://www.amazon.es/dp/B00625WHGC","Voir sur Amazon")</f>
        <v>Voir sur Amazon</v>
      </c>
      <c r="H26" s="2">
        <v>8.94</v>
      </c>
      <c r="I26" s="2">
        <v>1.54</v>
      </c>
    </row>
    <row r="27">
      <c r="A27" t="inlineStr">
        <is>
          <t xml:space="preserve">spW83P1096b</t>
        </is>
      </c>
      <c r="B27" t="inlineStr">
        <is>
          <t xml:space="preserve">Auto et moto 1 carton</t>
        </is>
      </c>
      <c r="C27" s="2">
        <v>146</v>
      </c>
      <c r="D27" t="inlineStr">
        <is>
          <t xml:space="preserve">Carton 1 · spW83P1096b</t>
        </is>
      </c>
      <c r="E27" t="inlineStr">
        <is>
          <t xml:space="preserve">Blendura báscula maletas 50kg LCD portátil</t>
        </is>
      </c>
      <c r="F27" t="inlineStr">
        <is>
          <t xml:space="preserve">B0DFGF6R1Y</t>
        </is>
      </c>
      <c r="G27" t="str" s="4">
        <f>HYPERLINK("https://www.amazon.es/dp/B0DFGF6R1Y","Voir sur Amazon")</f>
        <v>Voir sur Amazon</v>
      </c>
      <c r="H27" s="2">
        <v>8.52</v>
      </c>
      <c r="I27" s="2">
        <v>1.46</v>
      </c>
    </row>
    <row r="28">
      <c r="A28" t="inlineStr">
        <is>
          <t xml:space="preserve">spW83P1096b</t>
        </is>
      </c>
      <c r="B28" t="inlineStr">
        <is>
          <t xml:space="preserve">Auto et moto 1 carton</t>
        </is>
      </c>
      <c r="C28" s="2">
        <v>146</v>
      </c>
      <c r="D28" t="inlineStr">
        <is>
          <t xml:space="preserve">Carton 1 · spW83P1096b</t>
        </is>
      </c>
      <c r="E28" t="inlineStr">
        <is>
          <t xml:space="preserve">Bosch P7183 filtro aceite motor vehículo</t>
        </is>
      </c>
      <c r="F28" t="inlineStr">
        <is>
          <t xml:space="preserve">B0162KN5V2</t>
        </is>
      </c>
      <c r="G28" t="str" s="4">
        <f>HYPERLINK("https://www.amazon.es/dp/B0162KN5V2","Voir sur Amazon")</f>
        <v>Voir sur Amazon</v>
      </c>
      <c r="H28" s="2">
        <v>8.46</v>
      </c>
      <c r="I28" s="2">
        <v>1.45</v>
      </c>
    </row>
    <row r="29">
      <c r="A29" t="inlineStr">
        <is>
          <t xml:space="preserve">spW83P1096b</t>
        </is>
      </c>
      <c r="B29" t="inlineStr">
        <is>
          <t xml:space="preserve">Auto et moto 1 carton</t>
        </is>
      </c>
      <c r="C29" s="2">
        <v>146</v>
      </c>
      <c r="D29" t="inlineStr">
        <is>
          <t xml:space="preserve">Carton 1 · spW83P1096b</t>
        </is>
      </c>
      <c r="E29" t="inlineStr">
        <is>
          <t xml:space="preserve">TUOLNK adaptador antena TV macho hembra</t>
        </is>
      </c>
      <c r="F29" t="inlineStr">
        <is>
          <t xml:space="preserve">B0DK8SM2QF</t>
        </is>
      </c>
      <c r="G29" t="str" s="4">
        <f>HYPERLINK("https://www.amazon.es/dp/B0DK8SM2QF","Voir sur Amazon")</f>
        <v>Voir sur Amazon</v>
      </c>
      <c r="H29" s="2">
        <v>5.99</v>
      </c>
      <c r="I29" s="2">
        <v>1.03</v>
      </c>
    </row>
  </sheetData>
  <autoFilter ref="A1:I29"/>
</worksheet>
</file>