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spW83P1096y</t>
        </is>
      </c>
      <c r="B2" t="inlineStr">
        <is>
          <t xml:space="preserve">Auto et moto 1 carton</t>
        </is>
      </c>
      <c r="C2" s="3">
        <v>33</v>
      </c>
      <c r="D2" s="2">
        <v>1082.56</v>
      </c>
      <c r="E2" s="2">
        <v>207</v>
      </c>
      <c r="F2" t="str" s="4">
        <f>HYPERLINK("https://reusalia.es/fr/lotes/spW83P1096y","https://reusalia.es/fr/lotes/spW83P1096y")</f>
        <v>https://reusalia.es/fr/lotes/spW83P1096y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spW83P1096y</t>
        </is>
      </c>
      <c r="B2" t="inlineStr">
        <is>
          <t xml:space="preserve">Auto et moto 1 carton</t>
        </is>
      </c>
      <c r="C2" s="2">
        <v>207</v>
      </c>
      <c r="D2" t="inlineStr">
        <is>
          <t xml:space="preserve">Carton 1 · spW83P1096y</t>
        </is>
      </c>
      <c r="E2" t="inlineStr">
        <is>
          <t xml:space="preserve">VEVOR detector fugas humo automóvil bomba</t>
        </is>
      </c>
      <c r="F2" t="inlineStr">
        <is>
          <t xml:space="preserve">B0DFFQZV3Q</t>
        </is>
      </c>
      <c r="G2" t="str" s="4">
        <f>HYPERLINK("https://www.amazon.es/dp/B0DFFQZV3Q","Voir sur Amazon")</f>
        <v>Voir sur Amazon</v>
      </c>
      <c r="H2" s="2">
        <v>104.66</v>
      </c>
      <c r="I2" s="2">
        <v>20.02</v>
      </c>
    </row>
    <row r="3">
      <c r="A3" t="inlineStr">
        <is>
          <t xml:space="preserve">spW83P1096y</t>
        </is>
      </c>
      <c r="B3" t="inlineStr">
        <is>
          <t xml:space="preserve">Auto et moto 1 carton</t>
        </is>
      </c>
      <c r="C3" s="2">
        <v>207</v>
      </c>
      <c r="D3" t="inlineStr">
        <is>
          <t xml:space="preserve">Carton 1 · spW83P1096y</t>
        </is>
      </c>
      <c r="E3" t="inlineStr">
        <is>
          <t xml:space="preserve">NOCO Boost GB40 1000A batería 12V linterna LED</t>
        </is>
      </c>
      <c r="F3" t="inlineStr">
        <is>
          <t xml:space="preserve">B015TKUPIC</t>
        </is>
      </c>
      <c r="G3" t="str" s="4">
        <f>HYPERLINK("https://www.amazon.es/dp/B015TKUPIC","Voir sur Amazon")</f>
        <v>Voir sur Amazon</v>
      </c>
      <c r="H3" s="2">
        <v>100.62</v>
      </c>
      <c r="I3" s="2">
        <v>19.24</v>
      </c>
    </row>
    <row r="4">
      <c r="A4" t="inlineStr">
        <is>
          <t xml:space="preserve">spW83P1096y</t>
        </is>
      </c>
      <c r="B4" t="inlineStr">
        <is>
          <t xml:space="preserve">Auto et moto 1 carton</t>
        </is>
      </c>
      <c r="C4" s="2">
        <v>207</v>
      </c>
      <c r="D4" t="inlineStr">
        <is>
          <t xml:space="preserve">Carton 1 · spW83P1096y</t>
        </is>
      </c>
      <c r="E4" t="inlineStr">
        <is>
          <t xml:space="preserve">EUHOMY máquina hielo compacto cubitos limpieza</t>
        </is>
      </c>
      <c r="F4" t="inlineStr">
        <is>
          <t xml:space="preserve">B0DW3CVHV3</t>
        </is>
      </c>
      <c r="G4" t="str" s="4">
        <f>HYPERLINK("https://www.amazon.es/dp/B0DW3CVHV3","Voir sur Amazon")</f>
        <v>Voir sur Amazon</v>
      </c>
      <c r="H4" s="2">
        <v>89.99</v>
      </c>
      <c r="I4" s="2">
        <v>17.21</v>
      </c>
    </row>
    <row r="5">
      <c r="A5" t="inlineStr">
        <is>
          <t xml:space="preserve">spW83P1096y</t>
        </is>
      </c>
      <c r="B5" t="inlineStr">
        <is>
          <t xml:space="preserve">Auto et moto 1 carton</t>
        </is>
      </c>
      <c r="C5" s="2">
        <v>207</v>
      </c>
      <c r="D5" t="inlineStr">
        <is>
          <t xml:space="preserve">Carton 1 · spW83P1096y</t>
        </is>
      </c>
      <c r="E5" t="inlineStr">
        <is>
          <t xml:space="preserve">VEVOR estación meteorológica wifi 7 en 1</t>
        </is>
      </c>
      <c r="F5" t="inlineStr">
        <is>
          <t xml:space="preserve">B0FM3CVKNL</t>
        </is>
      </c>
      <c r="G5" t="str" s="4">
        <f>HYPERLINK("https://www.amazon.es/dp/B0FM3CVKNL","Voir sur Amazon")</f>
        <v>Voir sur Amazon</v>
      </c>
      <c r="H5" s="2">
        <v>89.9</v>
      </c>
      <c r="I5" s="2">
        <v>17.2</v>
      </c>
    </row>
    <row r="6">
      <c r="A6" t="inlineStr">
        <is>
          <t xml:space="preserve">spW83P1096y</t>
        </is>
      </c>
      <c r="B6" t="inlineStr">
        <is>
          <t xml:space="preserve">Auto et moto 1 carton</t>
        </is>
      </c>
      <c r="C6" s="2">
        <v>207</v>
      </c>
      <c r="D6" t="inlineStr">
        <is>
          <t xml:space="preserve">Carton 1 · spW83P1096y</t>
        </is>
      </c>
      <c r="E6" t="inlineStr">
        <is>
          <t xml:space="preserve">Hella piloto trasero 9EL 982 001-091 Seat Leon</t>
        </is>
      </c>
      <c r="F6" t="inlineStr">
        <is>
          <t xml:space="preserve">B00CEFNPXS</t>
        </is>
      </c>
      <c r="G6" t="str" s="4">
        <f>HYPERLINK("https://www.amazon.es/dp/B00CEFNPXS","Voir sur Amazon")</f>
        <v>Voir sur Amazon</v>
      </c>
      <c r="H6" s="2">
        <v>80.29</v>
      </c>
      <c r="I6" s="2">
        <v>15.36</v>
      </c>
    </row>
    <row r="7">
      <c r="A7" t="inlineStr">
        <is>
          <t xml:space="preserve">spW83P1096y</t>
        </is>
      </c>
      <c r="B7" t="inlineStr">
        <is>
          <t xml:space="preserve">Auto et moto 1 carton</t>
        </is>
      </c>
      <c r="C7" s="2">
        <v>207</v>
      </c>
      <c r="D7" t="inlineStr">
        <is>
          <t xml:space="preserve">Carton 1 · spW83P1096y</t>
        </is>
      </c>
      <c r="E7" t="inlineStr">
        <is>
          <t xml:space="preserve">GATES Termostato TH35488G1 temperatura rendimiento</t>
        </is>
      </c>
      <c r="F7" t="inlineStr">
        <is>
          <t xml:space="preserve">B00ELMA9JK</t>
        </is>
      </c>
      <c r="G7" t="str" s="4">
        <f>HYPERLINK("https://www.amazon.es/dp/B00ELMA9JK","Voir sur Amazon")</f>
        <v>Voir sur Amazon</v>
      </c>
      <c r="H7" s="2">
        <v>50.37</v>
      </c>
      <c r="I7" s="2">
        <v>9.64</v>
      </c>
    </row>
    <row r="8">
      <c r="A8" t="inlineStr">
        <is>
          <t xml:space="preserve">spW83P1096y</t>
        </is>
      </c>
      <c r="B8" t="inlineStr">
        <is>
          <t xml:space="preserve">Auto et moto 1 carton</t>
        </is>
      </c>
      <c r="C8" s="2">
        <v>207</v>
      </c>
      <c r="D8" t="inlineStr">
        <is>
          <t xml:space="preserve">Carton 1 · spW83P1096y</t>
        </is>
      </c>
      <c r="E8" t="inlineStr">
        <is>
          <t xml:space="preserve">Brembo P 50 123 pastillas freno 81.8x18.7mm</t>
        </is>
      </c>
      <c r="F8" t="inlineStr">
        <is>
          <t xml:space="preserve">B075QM8MCT</t>
        </is>
      </c>
      <c r="G8" t="str" s="4">
        <f>HYPERLINK("https://www.amazon.es/dp/B075QM8MCT","Voir sur Amazon")</f>
        <v>Voir sur Amazon</v>
      </c>
      <c r="H8" s="2">
        <v>48.99</v>
      </c>
      <c r="I8" s="2">
        <v>9.37</v>
      </c>
    </row>
    <row r="9">
      <c r="A9" t="inlineStr">
        <is>
          <t xml:space="preserve">spW83P1096y</t>
        </is>
      </c>
      <c r="B9" t="inlineStr">
        <is>
          <t xml:space="preserve">Auto et moto 1 carton</t>
        </is>
      </c>
      <c r="C9" s="2">
        <v>207</v>
      </c>
      <c r="D9" t="inlineStr">
        <is>
          <t xml:space="preserve">Carton 1 · spW83P1096y</t>
        </is>
      </c>
      <c r="E9" t="inlineStr">
        <is>
          <t xml:space="preserve">TRW GDB2080 pastillas freno Golf VII delantero</t>
        </is>
      </c>
      <c r="F9" t="inlineStr">
        <is>
          <t xml:space="preserve">B019IPVGY6</t>
        </is>
      </c>
      <c r="G9" t="str" s="4">
        <f>HYPERLINK("https://www.amazon.es/dp/B019IPVGY6","Voir sur Amazon")</f>
        <v>Voir sur Amazon</v>
      </c>
      <c r="H9" s="2">
        <v>41.84</v>
      </c>
      <c r="I9" s="2">
        <v>8.01</v>
      </c>
    </row>
    <row r="10">
      <c r="A10" t="inlineStr">
        <is>
          <t xml:space="preserve">spW83P1096y</t>
        </is>
      </c>
      <c r="B10" t="inlineStr">
        <is>
          <t xml:space="preserve">Auto et moto 1 carton</t>
        </is>
      </c>
      <c r="C10" s="2">
        <v>207</v>
      </c>
      <c r="D10" t="inlineStr">
        <is>
          <t xml:space="preserve">Carton 1 · spW83P1096y</t>
        </is>
      </c>
      <c r="E10" t="inlineStr">
        <is>
          <t xml:space="preserve">Pastillas freno Brembo P 06 043 vehículo</t>
        </is>
      </c>
      <c r="F10" t="inlineStr">
        <is>
          <t xml:space="preserve">B00AJT9LKC</t>
        </is>
      </c>
      <c r="G10" t="str" s="4">
        <f>HYPERLINK("https://www.amazon.es/dp/B00AJT9LKC","Voir sur Amazon")</f>
        <v>Voir sur Amazon</v>
      </c>
      <c r="H10" s="2">
        <v>39.65</v>
      </c>
      <c r="I10" s="2">
        <v>7.59</v>
      </c>
    </row>
    <row r="11">
      <c r="A11" t="inlineStr">
        <is>
          <t xml:space="preserve">spW83P1096y</t>
        </is>
      </c>
      <c r="B11" t="inlineStr">
        <is>
          <t xml:space="preserve">Auto et moto 1 carton</t>
        </is>
      </c>
      <c r="C11" s="2">
        <v>207</v>
      </c>
      <c r="D11" t="inlineStr">
        <is>
          <t xml:space="preserve">Carton 1 · spW83P1096y</t>
        </is>
      </c>
      <c r="E11" t="inlineStr">
        <is>
          <t xml:space="preserve">KASturbo 8K0941597 balasto Xenon 35W para faros</t>
        </is>
      </c>
      <c r="F11" t="inlineStr">
        <is>
          <t xml:space="preserve">B08S3QBG8F</t>
        </is>
      </c>
      <c r="G11" t="str" s="4">
        <f>HYPERLINK("https://www.amazon.es/dp/B08S3QBG8F","Voir sur Amazon")</f>
        <v>Voir sur Amazon</v>
      </c>
      <c r="H11" s="2">
        <v>33.99</v>
      </c>
      <c r="I11" s="2">
        <v>6.5</v>
      </c>
    </row>
    <row r="12">
      <c r="A12" t="inlineStr">
        <is>
          <t xml:space="preserve">spW83P1096y</t>
        </is>
      </c>
      <c r="B12" t="inlineStr">
        <is>
          <t xml:space="preserve">Auto et moto 1 carton</t>
        </is>
      </c>
      <c r="C12" s="2">
        <v>207</v>
      </c>
      <c r="D12" t="inlineStr">
        <is>
          <t xml:space="preserve">Carton 1 · spW83P1096y</t>
        </is>
      </c>
      <c r="E12" t="inlineStr">
        <is>
          <t xml:space="preserve">Funda asiento coche universal cuero sintético</t>
        </is>
      </c>
      <c r="F12" t="inlineStr">
        <is>
          <t xml:space="preserve">B0DC9S9QWG</t>
        </is>
      </c>
      <c r="G12" t="str" s="4">
        <f>HYPERLINK("https://www.amazon.es/dp/B0DC9S9QWG","Voir sur Amazon")</f>
        <v>Voir sur Amazon</v>
      </c>
      <c r="H12" s="2">
        <v>32.99</v>
      </c>
      <c r="I12" s="2">
        <v>6.31</v>
      </c>
    </row>
    <row r="13">
      <c r="A13" t="inlineStr">
        <is>
          <t xml:space="preserve">spW83P1096y</t>
        </is>
      </c>
      <c r="B13" t="inlineStr">
        <is>
          <t xml:space="preserve">Auto et moto 1 carton</t>
        </is>
      </c>
      <c r="C13" s="2">
        <v>207</v>
      </c>
      <c r="D13" t="inlineStr">
        <is>
          <t xml:space="preserve">Carton 1 · spW83P1096y</t>
        </is>
      </c>
      <c r="E13" t="inlineStr">
        <is>
          <t xml:space="preserve">Bosch BP1361 pastillas freno coche delantero</t>
        </is>
      </c>
      <c r="F13" t="inlineStr">
        <is>
          <t xml:space="preserve">B00BHHAEVK</t>
        </is>
      </c>
      <c r="G13" t="str" s="4">
        <f>HYPERLINK("https://www.amazon.es/dp/B00BHHAEVK","Voir sur Amazon")</f>
        <v>Voir sur Amazon</v>
      </c>
      <c r="H13" s="2">
        <v>31.64</v>
      </c>
      <c r="I13" s="2">
        <v>6.05</v>
      </c>
    </row>
    <row r="14">
      <c r="A14" t="inlineStr">
        <is>
          <t xml:space="preserve">spW83P1096y</t>
        </is>
      </c>
      <c r="B14" t="inlineStr">
        <is>
          <t xml:space="preserve">Auto et moto 1 carton</t>
        </is>
      </c>
      <c r="C14" s="2">
        <v>207</v>
      </c>
      <c r="D14" t="inlineStr">
        <is>
          <t xml:space="preserve">Carton 1 · spW83P1096y</t>
        </is>
      </c>
      <c r="E14" t="inlineStr">
        <is>
          <t xml:space="preserve">UFI Filters 24.ONE.01 filtro gasoil 205mm diésel</t>
        </is>
      </c>
      <c r="F14" t="inlineStr">
        <is>
          <t xml:space="preserve">B00AYGWU8U</t>
        </is>
      </c>
      <c r="G14" t="str" s="4">
        <f>HYPERLINK("https://www.amazon.es/dp/B00AYGWU8U","Voir sur Amazon")</f>
        <v>Voir sur Amazon</v>
      </c>
      <c r="H14" s="2">
        <v>31.59</v>
      </c>
      <c r="I14" s="2">
        <v>6.05</v>
      </c>
    </row>
    <row r="15">
      <c r="A15" t="inlineStr">
        <is>
          <t xml:space="preserve">spW83P1096y</t>
        </is>
      </c>
      <c r="B15" t="inlineStr">
        <is>
          <t xml:space="preserve">Auto et moto 1 carton</t>
        </is>
      </c>
      <c r="C15" s="2">
        <v>207</v>
      </c>
      <c r="D15" t="inlineStr">
        <is>
          <t xml:space="preserve">Carton 1 · spW83P1096y</t>
        </is>
      </c>
      <c r="E15" t="inlineStr">
        <is>
          <t xml:space="preserve">Tera lector código barras 1D 5100 2000mAh naranja</t>
        </is>
      </c>
      <c r="F15" t="inlineStr">
        <is>
          <t xml:space="preserve">B078SQ91FB</t>
        </is>
      </c>
      <c r="G15" t="str" s="4">
        <f>HYPERLINK("https://www.amazon.es/dp/B078SQ91FB","Voir sur Amazon")</f>
        <v>Voir sur Amazon</v>
      </c>
      <c r="H15" s="2">
        <v>31.48</v>
      </c>
      <c r="I15" s="2">
        <v>6.02</v>
      </c>
    </row>
    <row r="16">
      <c r="A16" t="inlineStr">
        <is>
          <t xml:space="preserve">spW83P1096y</t>
        </is>
      </c>
      <c r="B16" t="inlineStr">
        <is>
          <t xml:space="preserve">Auto et moto 1 carton</t>
        </is>
      </c>
      <c r="C16" s="2">
        <v>207</v>
      </c>
      <c r="D16" t="inlineStr">
        <is>
          <t xml:space="preserve">Carton 1 · spW83P1096y</t>
        </is>
      </c>
      <c r="E16" t="inlineStr">
        <is>
          <t xml:space="preserve">MANN-FILTER FP 2442 filtro aire cabina polen</t>
        </is>
      </c>
      <c r="F16" t="inlineStr">
        <is>
          <t xml:space="preserve">B00URDQ26Q</t>
        </is>
      </c>
      <c r="G16" t="str" s="4">
        <f>HYPERLINK("https://www.amazon.es/dp/B00URDQ26Q","Voir sur Amazon")</f>
        <v>Voir sur Amazon</v>
      </c>
      <c r="H16" s="2">
        <v>26.7</v>
      </c>
      <c r="I16" s="2">
        <v>5.11</v>
      </c>
    </row>
    <row r="17">
      <c r="A17" t="inlineStr">
        <is>
          <t xml:space="preserve">spW83P1096y</t>
        </is>
      </c>
      <c r="B17" t="inlineStr">
        <is>
          <t xml:space="preserve">Auto et moto 1 carton</t>
        </is>
      </c>
      <c r="C17" s="2">
        <v>207</v>
      </c>
      <c r="D17" t="inlineStr">
        <is>
          <t xml:space="preserve">Carton 1 · spW83P1096y</t>
        </is>
      </c>
      <c r="E17" t="inlineStr">
        <is>
          <t xml:space="preserve">Pastillas freno disco Bosch 0986494387</t>
        </is>
      </c>
      <c r="F17" t="inlineStr">
        <is>
          <t xml:space="preserve">B00BHLBEEW</t>
        </is>
      </c>
      <c r="G17" t="str" s="4">
        <f>HYPERLINK("https://www.amazon.es/dp/B00BHLBEEW","Voir sur Amazon")</f>
        <v>Voir sur Amazon</v>
      </c>
      <c r="H17" s="2">
        <v>20.58</v>
      </c>
      <c r="I17" s="2">
        <v>3.93</v>
      </c>
    </row>
    <row r="18">
      <c r="A18" t="inlineStr">
        <is>
          <t xml:space="preserve">spW83P1096y</t>
        </is>
      </c>
      <c r="B18" t="inlineStr">
        <is>
          <t xml:space="preserve">Auto et moto 1 carton</t>
        </is>
      </c>
      <c r="C18" s="2">
        <v>207</v>
      </c>
      <c r="D18" t="inlineStr">
        <is>
          <t xml:space="preserve">Carton 1 · spW83P1096y</t>
        </is>
      </c>
      <c r="E18" t="inlineStr">
        <is>
          <t xml:space="preserve">SPTA kit 34pcs esponja lana pulidora</t>
        </is>
      </c>
      <c r="F18" t="inlineStr">
        <is>
          <t xml:space="preserve">B087NC98QM</t>
        </is>
      </c>
      <c r="G18" t="str" s="4">
        <f>HYPERLINK("https://www.amazon.es/dp/B087NC98QM","Voir sur Amazon")</f>
        <v>Voir sur Amazon</v>
      </c>
      <c r="H18" s="2">
        <v>19.99</v>
      </c>
      <c r="I18" s="2">
        <v>3.82</v>
      </c>
    </row>
    <row r="19">
      <c r="A19" t="inlineStr">
        <is>
          <t xml:space="preserve">spW83P1096y</t>
        </is>
      </c>
      <c r="B19" t="inlineStr">
        <is>
          <t xml:space="preserve">Auto et moto 1 carton</t>
        </is>
      </c>
      <c r="C19" s="2">
        <v>207</v>
      </c>
      <c r="D19" t="inlineStr">
        <is>
          <t xml:space="preserve">Carton 1 · spW83P1096y</t>
        </is>
      </c>
      <c r="E19" t="inlineStr">
        <is>
          <t xml:space="preserve">Tira LED maletero dinámica universal 2-4m</t>
        </is>
      </c>
      <c r="F19" t="inlineStr">
        <is>
          <t xml:space="preserve">B0FD9YGSPZ</t>
        </is>
      </c>
      <c r="G19" t="str" s="4">
        <f>HYPERLINK("https://www.amazon.es/dp/B0FD9YGSPZ","Voir sur Amazon")</f>
        <v>Voir sur Amazon</v>
      </c>
      <c r="H19" s="2">
        <v>18.99</v>
      </c>
      <c r="I19" s="2">
        <v>3.63</v>
      </c>
    </row>
    <row r="20">
      <c r="A20" t="inlineStr">
        <is>
          <t xml:space="preserve">spW83P1096y</t>
        </is>
      </c>
      <c r="B20" t="inlineStr">
        <is>
          <t xml:space="preserve">Auto et moto 1 carton</t>
        </is>
      </c>
      <c r="C20" s="2">
        <v>207</v>
      </c>
      <c r="D20" t="inlineStr">
        <is>
          <t xml:space="preserve">Carton 1 · spW83P1096y</t>
        </is>
      </c>
      <c r="E20" t="inlineStr">
        <is>
          <t xml:space="preserve">deleyCON Cable antena TV coaxial 20m</t>
        </is>
      </c>
      <c r="F20" t="inlineStr">
        <is>
          <t xml:space="preserve">B07CNMWRZS</t>
        </is>
      </c>
      <c r="G20" t="str" s="4">
        <f>HYPERLINK("https://www.amazon.es/dp/B07CNMWRZS","Voir sur Amazon")</f>
        <v>Voir sur Amazon</v>
      </c>
      <c r="H20" s="2">
        <v>18.8</v>
      </c>
      <c r="I20" s="2">
        <v>3.59</v>
      </c>
    </row>
    <row r="21">
      <c r="A21" t="inlineStr">
        <is>
          <t xml:space="preserve">spW83P1096y</t>
        </is>
      </c>
      <c r="B21" t="inlineStr">
        <is>
          <t xml:space="preserve">Auto et moto 1 carton</t>
        </is>
      </c>
      <c r="C21" s="2">
        <v>207</v>
      </c>
      <c r="D21" t="inlineStr">
        <is>
          <t xml:space="preserve">Carton 1 · spW83P1096y</t>
        </is>
      </c>
      <c r="E21" t="inlineStr">
        <is>
          <t xml:space="preserve">UFI Filters 27.353.00 filtro aire para BMW Land</t>
        </is>
      </c>
      <c r="F21" t="inlineStr">
        <is>
          <t xml:space="preserve">B00AYH2PG6</t>
        </is>
      </c>
      <c r="G21" t="str" s="4">
        <f>HYPERLINK("https://www.amazon.es/dp/B00AYH2PG6","Voir sur Amazon")</f>
        <v>Voir sur Amazon</v>
      </c>
      <c r="H21" s="2">
        <v>17.68</v>
      </c>
      <c r="I21" s="2">
        <v>3.38</v>
      </c>
    </row>
    <row r="22">
      <c r="A22" t="inlineStr">
        <is>
          <t xml:space="preserve">spW83P1096y</t>
        </is>
      </c>
      <c r="B22" t="inlineStr">
        <is>
          <t xml:space="preserve">Auto et moto 1 carton</t>
        </is>
      </c>
      <c r="C22" s="2">
        <v>207</v>
      </c>
      <c r="D22" t="inlineStr">
        <is>
          <t xml:space="preserve">Carton 1 · spW83P1096y</t>
        </is>
      </c>
      <c r="E22" t="inlineStr">
        <is>
          <t xml:space="preserve">QWORK cables arranque 4m 2000A rojo negro</t>
        </is>
      </c>
      <c r="F22" t="inlineStr">
        <is>
          <t xml:space="preserve">B0BWYM4TTM</t>
        </is>
      </c>
      <c r="G22" t="str" s="4">
        <f>HYPERLINK("https://www.amazon.es/dp/B0BWYM4TTM","Voir sur Amazon")</f>
        <v>Voir sur Amazon</v>
      </c>
      <c r="H22" s="2">
        <v>17.45</v>
      </c>
      <c r="I22" s="2">
        <v>3.33</v>
      </c>
    </row>
    <row r="23">
      <c r="A23" t="inlineStr">
        <is>
          <t xml:space="preserve">spW83P1096y</t>
        </is>
      </c>
      <c r="B23" t="inlineStr">
        <is>
          <t xml:space="preserve">Auto et moto 1 carton</t>
        </is>
      </c>
      <c r="C23" s="2">
        <v>207</v>
      </c>
      <c r="D23" t="inlineStr">
        <is>
          <t xml:space="preserve">Carton 1 · spW83P1096y</t>
        </is>
      </c>
      <c r="E23" t="inlineStr">
        <is>
          <t xml:space="preserve">MANN-FILTER C 24 017 filtro aire 239x205x53 mm</t>
        </is>
      </c>
      <c r="F23" t="inlineStr">
        <is>
          <t xml:space="preserve">B017XS6L8Q</t>
        </is>
      </c>
      <c r="G23" t="str" s="4">
        <f>HYPERLINK("https://www.amazon.es/dp/B017XS6L8Q","Voir sur Amazon")</f>
        <v>Voir sur Amazon</v>
      </c>
      <c r="H23" s="2">
        <v>16.76</v>
      </c>
      <c r="I23" s="2">
        <v>3.2</v>
      </c>
    </row>
    <row r="24">
      <c r="A24" t="inlineStr">
        <is>
          <t xml:space="preserve">spW83P1096y</t>
        </is>
      </c>
      <c r="B24" t="inlineStr">
        <is>
          <t xml:space="preserve">Auto et moto 1 carton</t>
        </is>
      </c>
      <c r="C24" s="2">
        <v>207</v>
      </c>
      <c r="D24" t="inlineStr">
        <is>
          <t xml:space="preserve">Carton 1 · spW83P1096y</t>
        </is>
      </c>
      <c r="E24" t="inlineStr">
        <is>
          <t xml:space="preserve">Filtro combustible Bosch Kraftstofffilter</t>
        </is>
      </c>
      <c r="F24" t="inlineStr">
        <is>
          <t xml:space="preserve">B00BHKYYT0</t>
        </is>
      </c>
      <c r="G24" t="str" s="4">
        <f>HYPERLINK("https://www.amazon.es/dp/B00BHKYYT0","Voir sur Amazon")</f>
        <v>Voir sur Amazon</v>
      </c>
      <c r="H24" s="2">
        <v>15.72</v>
      </c>
      <c r="I24" s="2">
        <v>3</v>
      </c>
    </row>
    <row r="25">
      <c r="A25" t="inlineStr">
        <is>
          <t xml:space="preserve">spW83P1096y</t>
        </is>
      </c>
      <c r="B25" t="inlineStr">
        <is>
          <t xml:space="preserve">Auto et moto 1 carton</t>
        </is>
      </c>
      <c r="C25" s="2">
        <v>207</v>
      </c>
      <c r="D25" t="inlineStr">
        <is>
          <t xml:space="preserve">Carton 1 · spW83P1096y</t>
        </is>
      </c>
      <c r="E25" t="inlineStr">
        <is>
          <t xml:space="preserve">Bosch P3077 filtro aceite motor resistente</t>
        </is>
      </c>
      <c r="F25" t="inlineStr">
        <is>
          <t xml:space="preserve">B00BHJRYO8</t>
        </is>
      </c>
      <c r="G25" t="str" s="4">
        <f>HYPERLINK("https://www.amazon.es/dp/B00BHJRYO8","Voir sur Amazon")</f>
        <v>Voir sur Amazon</v>
      </c>
      <c r="H25" s="2">
        <v>14.42</v>
      </c>
      <c r="I25" s="2">
        <v>2.75</v>
      </c>
    </row>
    <row r="26">
      <c r="A26" t="inlineStr">
        <is>
          <t xml:space="preserve">spW83P1096y</t>
        </is>
      </c>
      <c r="B26" t="inlineStr">
        <is>
          <t xml:space="preserve">Auto et moto 1 carton</t>
        </is>
      </c>
      <c r="C26" s="2">
        <v>207</v>
      </c>
      <c r="D26" t="inlineStr">
        <is>
          <t xml:space="preserve">Carton 1 · spW83P1096y</t>
        </is>
      </c>
      <c r="E26" t="inlineStr">
        <is>
          <t xml:space="preserve">Bosch S0192 filtro aire coche partículas</t>
        </is>
      </c>
      <c r="F26" t="inlineStr">
        <is>
          <t xml:space="preserve">B00FZWU7SI</t>
        </is>
      </c>
      <c r="G26" t="str" s="4">
        <f>HYPERLINK("https://www.amazon.es/dp/B00FZWU7SI","Voir sur Amazon")</f>
        <v>Voir sur Amazon</v>
      </c>
      <c r="H26" s="2">
        <v>12.14</v>
      </c>
      <c r="I26" s="2">
        <v>2.32</v>
      </c>
    </row>
    <row r="27">
      <c r="A27" t="inlineStr">
        <is>
          <t xml:space="preserve">spW83P1096y</t>
        </is>
      </c>
      <c r="B27" t="inlineStr">
        <is>
          <t xml:space="preserve">Auto et moto 1 carton</t>
        </is>
      </c>
      <c r="C27" s="2">
        <v>207</v>
      </c>
      <c r="D27" t="inlineStr">
        <is>
          <t xml:space="preserve">Carton 1 · spW83P1096y</t>
        </is>
      </c>
      <c r="E27" t="inlineStr">
        <is>
          <t xml:space="preserve">SRunDe adaptadores altavoz coche 4 pines</t>
        </is>
      </c>
      <c r="F27" t="inlineStr">
        <is>
          <t xml:space="preserve">B0GT9CFM8F</t>
        </is>
      </c>
      <c r="G27" t="str" s="4">
        <f>HYPERLINK("https://www.amazon.es/dp/B0GT9CFM8F","Voir sur Amazon")</f>
        <v>Voir sur Amazon</v>
      </c>
      <c r="H27" s="2">
        <v>11.99</v>
      </c>
      <c r="I27" s="2">
        <v>2.29</v>
      </c>
    </row>
    <row r="28">
      <c r="A28" t="inlineStr">
        <is>
          <t xml:space="preserve">spW83P1096y</t>
        </is>
      </c>
      <c r="B28" t="inlineStr">
        <is>
          <t xml:space="preserve">Auto et moto 1 carton</t>
        </is>
      </c>
      <c r="C28" s="2">
        <v>207</v>
      </c>
      <c r="D28" t="inlineStr">
        <is>
          <t xml:space="preserve">Carton 1 · spW83P1096y</t>
        </is>
      </c>
      <c r="E28" t="inlineStr">
        <is>
          <t xml:space="preserve">ANIORTECARE collarín cervical soporte dolor cuello</t>
        </is>
      </c>
      <c r="F28" t="inlineStr">
        <is>
          <t xml:space="preserve">B0DHS6DPGZ</t>
        </is>
      </c>
      <c r="G28" t="str" s="4">
        <f>HYPERLINK("https://www.amazon.es/dp/B0DHS6DPGZ","Voir sur Amazon")</f>
        <v>Voir sur Amazon</v>
      </c>
      <c r="H28" s="2">
        <v>11.99</v>
      </c>
      <c r="I28" s="2">
        <v>2.29</v>
      </c>
    </row>
    <row r="29">
      <c r="A29" t="inlineStr">
        <is>
          <t xml:space="preserve">spW83P1096y</t>
        </is>
      </c>
      <c r="B29" t="inlineStr">
        <is>
          <t xml:space="preserve">Auto et moto 1 carton</t>
        </is>
      </c>
      <c r="C29" s="2">
        <v>207</v>
      </c>
      <c r="D29" t="inlineStr">
        <is>
          <t xml:space="preserve">Carton 1 · spW83P1096y</t>
        </is>
      </c>
      <c r="E29" t="inlineStr">
        <is>
          <t xml:space="preserve">fischer Solución Total sellador adhesivo 290ml</t>
        </is>
      </c>
      <c r="F29" t="inlineStr">
        <is>
          <t xml:space="preserve">B0CJFMX2W3</t>
        </is>
      </c>
      <c r="G29" t="str" s="4">
        <f>HYPERLINK("https://www.amazon.es/dp/B0CJFMX2W3","Voir sur Amazon")</f>
        <v>Voir sur Amazon</v>
      </c>
      <c r="H29" s="2">
        <v>11.78</v>
      </c>
      <c r="I29" s="2">
        <v>2.25</v>
      </c>
    </row>
    <row r="30">
      <c r="A30" t="inlineStr">
        <is>
          <t xml:space="preserve">spW83P1096y</t>
        </is>
      </c>
      <c r="B30" t="inlineStr">
        <is>
          <t xml:space="preserve">Auto et moto 1 carton</t>
        </is>
      </c>
      <c r="C30" s="2">
        <v>207</v>
      </c>
      <c r="D30" t="inlineStr">
        <is>
          <t xml:space="preserve">Carton 1 · spW83P1096y</t>
        </is>
      </c>
      <c r="E30" t="inlineStr">
        <is>
          <t xml:space="preserve">HELLA piloto trasero 4 funciones 12V</t>
        </is>
      </c>
      <c r="F30" t="inlineStr">
        <is>
          <t xml:space="preserve">B002BW2BT8</t>
        </is>
      </c>
      <c r="G30" t="str" s="4">
        <f>HYPERLINK("https://www.amazon.es/dp/B002BW2BT8","Voir sur Amazon")</f>
        <v>Voir sur Amazon</v>
      </c>
      <c r="H30" s="2">
        <v>11.27</v>
      </c>
      <c r="I30" s="2">
        <v>2.15</v>
      </c>
    </row>
    <row r="31">
      <c r="A31" t="inlineStr">
        <is>
          <t xml:space="preserve">spW83P1096y</t>
        </is>
      </c>
      <c r="B31" t="inlineStr">
        <is>
          <t xml:space="preserve">Auto et moto 1 carton</t>
        </is>
      </c>
      <c r="C31" s="2">
        <v>207</v>
      </c>
      <c r="D31" t="inlineStr">
        <is>
          <t xml:space="preserve">Carton 1 · spW83P1096y</t>
        </is>
      </c>
      <c r="E31" t="inlineStr">
        <is>
          <t xml:space="preserve">flintronic rodilleras trabajo espuma ajustables M</t>
        </is>
      </c>
      <c r="F31" t="inlineStr">
        <is>
          <t xml:space="preserve">B0CBRMCBVT</t>
        </is>
      </c>
      <c r="G31" t="str" s="4">
        <f>HYPERLINK("https://www.amazon.es/dp/B0CBRMCBVT","Voir sur Amazon")</f>
        <v>Voir sur Amazon</v>
      </c>
      <c r="H31" s="2">
        <v>10.99</v>
      </c>
      <c r="I31" s="2">
        <v>2.1</v>
      </c>
    </row>
    <row r="32">
      <c r="A32" t="inlineStr">
        <is>
          <t xml:space="preserve">spW83P1096y</t>
        </is>
      </c>
      <c r="B32" t="inlineStr">
        <is>
          <t xml:space="preserve">Auto et moto 1 carton</t>
        </is>
      </c>
      <c r="C32" s="2">
        <v>207</v>
      </c>
      <c r="D32" t="inlineStr">
        <is>
          <t xml:space="preserve">Carton 1 · spW83P1096y</t>
        </is>
      </c>
      <c r="E32" t="inlineStr">
        <is>
          <t xml:space="preserve">3-IN-ONE Profesional Grasa Litio 150gr incoloro</t>
        </is>
      </c>
      <c r="F32" t="inlineStr">
        <is>
          <t xml:space="preserve">B00K7Y5HT8</t>
        </is>
      </c>
      <c r="G32" t="str" s="4">
        <f>HYPERLINK("https://www.amazon.es/dp/B00K7Y5HT8","Voir sur Amazon")</f>
        <v>Voir sur Amazon</v>
      </c>
      <c r="H32" s="2">
        <v>5.95</v>
      </c>
      <c r="I32" s="2">
        <v>1.13</v>
      </c>
    </row>
    <row r="33">
      <c r="A33" t="inlineStr">
        <is>
          <t xml:space="preserve">spW83P1096y</t>
        </is>
      </c>
      <c r="B33" t="inlineStr">
        <is>
          <t xml:space="preserve">Auto et moto 1 carton</t>
        </is>
      </c>
      <c r="C33" s="2">
        <v>207</v>
      </c>
      <c r="D33" t="inlineStr">
        <is>
          <t xml:space="preserve">Carton 1 · spW83P1096y</t>
        </is>
      </c>
      <c r="E33" t="inlineStr">
        <is>
          <t xml:space="preserve">NGK BPMR7A bujía encendido motor</t>
        </is>
      </c>
      <c r="F33" t="inlineStr">
        <is>
          <t xml:space="preserve">B001RM8J76</t>
        </is>
      </c>
      <c r="G33" t="str" s="4">
        <f>HYPERLINK("https://www.amazon.es/dp/B001RM8J76","Voir sur Amazon")</f>
        <v>Voir sur Amazon</v>
      </c>
      <c r="H33" s="2">
        <v>5.68</v>
      </c>
      <c r="I33" s="2">
        <v>1.08</v>
      </c>
    </row>
    <row r="34">
      <c r="A34" t="inlineStr">
        <is>
          <t xml:space="preserve">spW83P1096y</t>
        </is>
      </c>
      <c r="B34" t="inlineStr">
        <is>
          <t xml:space="preserve">Auto et moto 1 carton</t>
        </is>
      </c>
      <c r="C34" s="2">
        <v>207</v>
      </c>
      <c r="D34" t="inlineStr">
        <is>
          <t xml:space="preserve">Carton 1 · spW83P1096y</t>
        </is>
      </c>
      <c r="E34" t="inlineStr">
        <is>
          <t xml:space="preserve">Bujía NGK BPMR7A 6703 rosca resistente</t>
        </is>
      </c>
      <c r="F34" t="inlineStr">
        <is>
          <t xml:space="preserve">B001RM8J76</t>
        </is>
      </c>
      <c r="G34" t="str" s="4">
        <f>HYPERLINK("https://www.amazon.es/dp/B001RM8J76","Voir sur Amazon")</f>
        <v>Voir sur Amazon</v>
      </c>
      <c r="H34" s="2">
        <v>5.68</v>
      </c>
      <c r="I34" s="2">
        <v>1.08</v>
      </c>
    </row>
  </sheetData>
  <autoFilter ref="A1:I34"/>
</worksheet>
</file>