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spW83P1098K</t>
        </is>
      </c>
      <c r="B2" t="inlineStr">
        <is>
          <t xml:space="preserve">Automóvel e moto 1 Caixa</t>
        </is>
      </c>
      <c r="C2" s="3">
        <v>27</v>
      </c>
      <c r="D2" s="2">
        <v>979.11</v>
      </c>
      <c r="E2" s="2">
        <v>211</v>
      </c>
      <c r="F2" t="str" s="4">
        <f>HYPERLINK("https://reusalia.es/pt/lotes/spW83P1098K","https://reusalia.es/pt/lotes/spW83P1098K")</f>
        <v>https://reusalia.es/pt/lotes/spW83P1098K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spW83P1098K</t>
        </is>
      </c>
      <c r="B2" t="inlineStr">
        <is>
          <t xml:space="preserve">Automóvel e moto 1 Caixa</t>
        </is>
      </c>
      <c r="C2" s="2">
        <v>211</v>
      </c>
      <c r="D2" t="inlineStr">
        <is>
          <t xml:space="preserve">Caixa 1 · spW83P1098K</t>
        </is>
      </c>
      <c r="E2" t="inlineStr">
        <is>
          <t xml:space="preserve">Máquina ordeñadora cabras 10L con pulsador</t>
        </is>
      </c>
      <c r="F2" t="inlineStr">
        <is>
          <t xml:space="preserve">B0GQ2T3R2Y</t>
        </is>
      </c>
      <c r="G2" t="str" s="4">
        <f>HYPERLINK("https://www.amazon.es/dp/B0GQ2T3R2Y","Ver na Amazon")</f>
        <v>Ver na Amazon</v>
      </c>
      <c r="H2" s="2">
        <v>143.99</v>
      </c>
      <c r="I2" s="2">
        <v>31.04</v>
      </c>
    </row>
    <row r="3">
      <c r="A3" t="inlineStr">
        <is>
          <t xml:space="preserve">spW83P1098K</t>
        </is>
      </c>
      <c r="B3" t="inlineStr">
        <is>
          <t xml:space="preserve">Automóvel e moto 1 Caixa</t>
        </is>
      </c>
      <c r="C3" s="2">
        <v>211</v>
      </c>
      <c r="D3" t="inlineStr">
        <is>
          <t xml:space="preserve">Caixa 1 · spW83P1098K</t>
        </is>
      </c>
      <c r="E3" t="inlineStr">
        <is>
          <t xml:space="preserve">Pioneer MVH-S120UB autoradio 1 DIN rojo</t>
        </is>
      </c>
      <c r="F3" t="inlineStr">
        <is>
          <t xml:space="preserve">B07X7FTZMM</t>
        </is>
      </c>
      <c r="G3" t="str" s="4">
        <f>HYPERLINK("https://www.amazon.es/dp/B07X7FTZMM","Ver na Amazon")</f>
        <v>Ver na Amazon</v>
      </c>
      <c r="H3" s="2">
        <v>82.95</v>
      </c>
      <c r="I3" s="2">
        <v>17.88</v>
      </c>
    </row>
    <row r="4">
      <c r="A4" t="inlineStr">
        <is>
          <t xml:space="preserve">spW83P1098K</t>
        </is>
      </c>
      <c r="B4" t="inlineStr">
        <is>
          <t xml:space="preserve">Automóvel e moto 1 Caixa</t>
        </is>
      </c>
      <c r="C4" s="2">
        <v>211</v>
      </c>
      <c r="D4" t="inlineStr">
        <is>
          <t xml:space="preserve">Caixa 1 · spW83P1098K</t>
        </is>
      </c>
      <c r="E4" t="inlineStr">
        <is>
          <t xml:space="preserve">Frankberg válvula mariposa cuerpo eléctrico diésel</t>
        </is>
      </c>
      <c r="F4" t="inlineStr">
        <is>
          <t xml:space="preserve">B09TRBM3XV</t>
        </is>
      </c>
      <c r="G4" t="str" s="4">
        <f>HYPERLINK("https://www.amazon.es/dp/B09TRBM3XV","Ver na Amazon")</f>
        <v>Ver na Amazon</v>
      </c>
      <c r="H4" s="2">
        <v>75.99</v>
      </c>
      <c r="I4" s="2">
        <v>16.38</v>
      </c>
    </row>
    <row r="5">
      <c r="A5" t="inlineStr">
        <is>
          <t xml:space="preserve">spW83P1098K</t>
        </is>
      </c>
      <c r="B5" t="inlineStr">
        <is>
          <t xml:space="preserve">Automóvel e moto 1 Caixa</t>
        </is>
      </c>
      <c r="C5" s="2">
        <v>211</v>
      </c>
      <c r="D5" t="inlineStr">
        <is>
          <t xml:space="preserve">Caixa 1 · spW83P1098K</t>
        </is>
      </c>
      <c r="E5" t="inlineStr">
        <is>
          <t xml:space="preserve">Frankberg 6441.CG motor ventilador calefacción 12V</t>
        </is>
      </c>
      <c r="F5" t="inlineStr">
        <is>
          <t xml:space="preserve">B07RC63VC8</t>
        </is>
      </c>
      <c r="G5" t="str" s="4">
        <f>HYPERLINK("https://www.amazon.es/dp/B07RC63VC8","Ver na Amazon")</f>
        <v>Ver na Amazon</v>
      </c>
      <c r="H5" s="2">
        <v>64.99</v>
      </c>
      <c r="I5" s="2">
        <v>14.01</v>
      </c>
    </row>
    <row r="6">
      <c r="A6" t="inlineStr">
        <is>
          <t xml:space="preserve">spW83P1098K</t>
        </is>
      </c>
      <c r="B6" t="inlineStr">
        <is>
          <t xml:space="preserve">Automóvel e moto 1 Caixa</t>
        </is>
      </c>
      <c r="C6" s="2">
        <v>211</v>
      </c>
      <c r="D6" t="inlineStr">
        <is>
          <t xml:space="preserve">Caixa 1 · spW83P1098K</t>
        </is>
      </c>
      <c r="E6" t="inlineStr">
        <is>
          <t xml:space="preserve">Cargador portátil coche eléctrico 11kW trifásico</t>
        </is>
      </c>
      <c r="F6" t="inlineStr">
        <is>
          <t xml:space="preserve">B0BX1Z3JJQ</t>
        </is>
      </c>
      <c r="G6" t="str" s="4">
        <f>HYPERLINK("https://www.amazon.es/dp/B0BX1Z3JJQ","Ver na Amazon")</f>
        <v>Ver na Amazon</v>
      </c>
      <c r="H6" s="2">
        <v>60.04</v>
      </c>
      <c r="I6" s="2">
        <v>12.94</v>
      </c>
    </row>
    <row r="7">
      <c r="A7" t="inlineStr">
        <is>
          <t xml:space="preserve">spW83P1098K</t>
        </is>
      </c>
      <c r="B7" t="inlineStr">
        <is>
          <t xml:space="preserve">Automóvel e moto 1 Caixa</t>
        </is>
      </c>
      <c r="C7" s="2">
        <v>211</v>
      </c>
      <c r="D7" t="inlineStr">
        <is>
          <t xml:space="preserve">Caixa 1 · spW83P1098K</t>
        </is>
      </c>
      <c r="E7" t="inlineStr">
        <is>
          <t xml:space="preserve">Michelin 009542 compresor aire 8 bar 12V</t>
        </is>
      </c>
      <c r="F7" t="inlineStr">
        <is>
          <t xml:space="preserve">B0FXMNNFVM</t>
        </is>
      </c>
      <c r="G7" t="str" s="4">
        <f>HYPERLINK("https://www.amazon.es/dp/B0FXMNNFVM","Ver na Amazon")</f>
        <v>Ver na Amazon</v>
      </c>
      <c r="H7" s="2">
        <v>54.99</v>
      </c>
      <c r="I7" s="2">
        <v>11.86</v>
      </c>
    </row>
    <row r="8">
      <c r="A8" t="inlineStr">
        <is>
          <t xml:space="preserve">spW83P1098K</t>
        </is>
      </c>
      <c r="B8" t="inlineStr">
        <is>
          <t xml:space="preserve">Automóvel e moto 1 Caixa</t>
        </is>
      </c>
      <c r="C8" s="2">
        <v>211</v>
      </c>
      <c r="D8" t="inlineStr">
        <is>
          <t xml:space="preserve">Caixa 1 · spW83P1098K</t>
        </is>
      </c>
      <c r="E8" t="inlineStr">
        <is>
          <t xml:space="preserve">Carburador PHBG AD Racing 17,5-21mm ciclomotor</t>
        </is>
      </c>
      <c r="F8" t="inlineStr">
        <is>
          <t xml:space="preserve">B0F21PZNXV</t>
        </is>
      </c>
      <c r="G8" t="str" s="4">
        <f>HYPERLINK("https://www.amazon.es/dp/B0F21PZNXV","Ver na Amazon")</f>
        <v>Ver na Amazon</v>
      </c>
      <c r="H8" s="2">
        <v>45.32</v>
      </c>
      <c r="I8" s="2">
        <v>9.77</v>
      </c>
    </row>
    <row r="9">
      <c r="A9" t="inlineStr">
        <is>
          <t xml:space="preserve">spW83P1098K</t>
        </is>
      </c>
      <c r="B9" t="inlineStr">
        <is>
          <t xml:space="preserve">Automóvel e moto 1 Caixa</t>
        </is>
      </c>
      <c r="C9" s="2">
        <v>211</v>
      </c>
      <c r="D9" t="inlineStr">
        <is>
          <t xml:space="preserve">Caixa 1 · spW83P1098K</t>
        </is>
      </c>
      <c r="E9" t="inlineStr">
        <is>
          <t xml:space="preserve">Cofra 40NT21000043 botas seguridad cuero puntera</t>
        </is>
      </c>
      <c r="F9" t="inlineStr">
        <is>
          <t xml:space="preserve">B00JECTBBY</t>
        </is>
      </c>
      <c r="G9" t="str" s="4">
        <f>HYPERLINK("https://www.amazon.es/dp/B00JECTBBY","Ver na Amazon")</f>
        <v>Ver na Amazon</v>
      </c>
      <c r="H9" s="2">
        <v>43.05</v>
      </c>
      <c r="I9" s="2">
        <v>9.28</v>
      </c>
    </row>
    <row r="10">
      <c r="A10" t="inlineStr">
        <is>
          <t xml:space="preserve">spW83P1098K</t>
        </is>
      </c>
      <c r="B10" t="inlineStr">
        <is>
          <t xml:space="preserve">Automóvel e moto 1 Caixa</t>
        </is>
      </c>
      <c r="C10" s="2">
        <v>211</v>
      </c>
      <c r="D10" t="inlineStr">
        <is>
          <t xml:space="preserve">Caixa 1 · spW83P1098K</t>
        </is>
      </c>
      <c r="E10" t="inlineStr">
        <is>
          <t xml:space="preserve">VEVOR Bomba diafragma 12 V 6,81 L/min</t>
        </is>
      </c>
      <c r="F10" t="inlineStr">
        <is>
          <t xml:space="preserve">B0DK8SYLN9</t>
        </is>
      </c>
      <c r="G10" t="str" s="4">
        <f>HYPERLINK("https://www.amazon.es/dp/B0DK8SYLN9","Ver na Amazon")</f>
        <v>Ver na Amazon</v>
      </c>
      <c r="H10" s="2">
        <v>41.9</v>
      </c>
      <c r="I10" s="2">
        <v>9.03</v>
      </c>
    </row>
    <row r="11">
      <c r="A11" t="inlineStr">
        <is>
          <t xml:space="preserve">spW83P1098K</t>
        </is>
      </c>
      <c r="B11" t="inlineStr">
        <is>
          <t xml:space="preserve">Automóvel e moto 1 Caixa</t>
        </is>
      </c>
      <c r="C11" s="2">
        <v>211</v>
      </c>
      <c r="D11" t="inlineStr">
        <is>
          <t xml:space="preserve">Caixa 1 · spW83P1098K</t>
        </is>
      </c>
      <c r="E11" t="inlineStr">
        <is>
          <t xml:space="preserve">Valeo 197325 disco freno ventilado 288mm delantero</t>
        </is>
      </c>
      <c r="F11" t="inlineStr">
        <is>
          <t xml:space="preserve">B00CVZE8X2</t>
        </is>
      </c>
      <c r="G11" t="str" s="4">
        <f>HYPERLINK("https://www.amazon.es/dp/B00CVZE8X2","Ver na Amazon")</f>
        <v>Ver na Amazon</v>
      </c>
      <c r="H11" s="2">
        <v>41.74</v>
      </c>
      <c r="I11" s="2">
        <v>9</v>
      </c>
    </row>
    <row r="12">
      <c r="A12" t="inlineStr">
        <is>
          <t xml:space="preserve">spW83P1098K</t>
        </is>
      </c>
      <c r="B12" t="inlineStr">
        <is>
          <t xml:space="preserve">Automóvel e moto 1 Caixa</t>
        </is>
      </c>
      <c r="C12" s="2">
        <v>211</v>
      </c>
      <c r="D12" t="inlineStr">
        <is>
          <t xml:space="preserve">Caixa 1 · spW83P1098K</t>
        </is>
      </c>
      <c r="E12" t="inlineStr">
        <is>
          <t xml:space="preserve">AUXITO Bombilla H7 LED blanco 6500K</t>
        </is>
      </c>
      <c r="F12" t="inlineStr">
        <is>
          <t xml:space="preserve">B0GRVWGBFJ</t>
        </is>
      </c>
      <c r="G12" t="str" s="4">
        <f>HYPERLINK("https://www.amazon.es/dp/B0GRVWGBFJ","Ver na Amazon")</f>
        <v>Ver na Amazon</v>
      </c>
      <c r="H12" s="2">
        <v>39.99</v>
      </c>
      <c r="I12" s="2">
        <v>8.62</v>
      </c>
    </row>
    <row r="13">
      <c r="A13" t="inlineStr">
        <is>
          <t xml:space="preserve">spW83P1098K</t>
        </is>
      </c>
      <c r="B13" t="inlineStr">
        <is>
          <t xml:space="preserve">Automóvel e moto 1 Caixa</t>
        </is>
      </c>
      <c r="C13" s="2">
        <v>211</v>
      </c>
      <c r="D13" t="inlineStr">
        <is>
          <t xml:space="preserve">Caixa 1 · spW83P1098K</t>
        </is>
      </c>
      <c r="E13" t="inlineStr">
        <is>
          <t xml:space="preserve">Amazon Basics gato estabilizador acero 3t</t>
        </is>
      </c>
      <c r="F13" t="inlineStr">
        <is>
          <t xml:space="preserve">B0753MMRN7</t>
        </is>
      </c>
      <c r="G13" t="str" s="4">
        <f>HYPERLINK("https://www.amazon.es/dp/B0753MMRN7","Ver na Amazon")</f>
        <v>Ver na Amazon</v>
      </c>
      <c r="H13" s="2">
        <v>39.48</v>
      </c>
      <c r="I13" s="2">
        <v>8.51</v>
      </c>
    </row>
    <row r="14">
      <c r="A14" t="inlineStr">
        <is>
          <t xml:space="preserve">spW83P1098K</t>
        </is>
      </c>
      <c r="B14" t="inlineStr">
        <is>
          <t xml:space="preserve">Automóvel e moto 1 Caixa</t>
        </is>
      </c>
      <c r="C14" s="2">
        <v>211</v>
      </c>
      <c r="D14" t="inlineStr">
        <is>
          <t xml:space="preserve">Caixa 1 · spW83P1098K</t>
        </is>
      </c>
      <c r="E14" t="inlineStr">
        <is>
          <t xml:space="preserve">AMS Filament Buffer accesorio impresión 3D Bambu</t>
        </is>
      </c>
      <c r="F14" t="inlineStr">
        <is>
          <t xml:space="preserve">B0GV69H3WZ</t>
        </is>
      </c>
      <c r="G14" t="str" s="4">
        <f>HYPERLINK("https://www.amazon.es/dp/B0GV69H3WZ","Ver na Amazon")</f>
        <v>Ver na Amazon</v>
      </c>
      <c r="H14" s="2">
        <v>36.54</v>
      </c>
      <c r="I14" s="2">
        <v>7.88</v>
      </c>
    </row>
    <row r="15">
      <c r="A15" t="inlineStr">
        <is>
          <t xml:space="preserve">spW83P1098K</t>
        </is>
      </c>
      <c r="B15" t="inlineStr">
        <is>
          <t xml:space="preserve">Automóvel e moto 1 Caixa</t>
        </is>
      </c>
      <c r="C15" s="2">
        <v>211</v>
      </c>
      <c r="D15" t="inlineStr">
        <is>
          <t xml:space="preserve">Caixa 1 · spW83P1098K</t>
        </is>
      </c>
      <c r="E15" t="inlineStr">
        <is>
          <t xml:space="preserve">ZATOOTO funda asiento coche antideslizante</t>
        </is>
      </c>
      <c r="F15" t="inlineStr">
        <is>
          <t xml:space="preserve">B0D2LDJNM8</t>
        </is>
      </c>
      <c r="G15" t="str" s="4">
        <f>HYPERLINK("https://www.amazon.es/dp/B0D2LDJNM8","Ver na Amazon")</f>
        <v>Ver na Amazon</v>
      </c>
      <c r="H15" s="2">
        <v>31.98</v>
      </c>
      <c r="I15" s="2">
        <v>6.89</v>
      </c>
    </row>
    <row r="16">
      <c r="A16" t="inlineStr">
        <is>
          <t xml:space="preserve">spW83P1098K</t>
        </is>
      </c>
      <c r="B16" t="inlineStr">
        <is>
          <t xml:space="preserve">Automóvel e moto 1 Caixa</t>
        </is>
      </c>
      <c r="C16" s="2">
        <v>211</v>
      </c>
      <c r="D16" t="inlineStr">
        <is>
          <t xml:space="preserve">Caixa 1 · spW83P1098K</t>
        </is>
      </c>
      <c r="E16" t="inlineStr">
        <is>
          <t xml:space="preserve">Bosch 0261230252 sensor presión carga vehículo</t>
        </is>
      </c>
      <c r="F16" t="inlineStr">
        <is>
          <t xml:space="preserve">B00C81T1N6</t>
        </is>
      </c>
      <c r="G16" t="str" s="4">
        <f>HYPERLINK("https://www.amazon.es/dp/B00C81T1N6","Ver na Amazon")</f>
        <v>Ver na Amazon</v>
      </c>
      <c r="H16" s="2">
        <v>27.77</v>
      </c>
      <c r="I16" s="2">
        <v>5.98</v>
      </c>
    </row>
    <row r="17">
      <c r="A17" t="inlineStr">
        <is>
          <t xml:space="preserve">spW83P1098K</t>
        </is>
      </c>
      <c r="B17" t="inlineStr">
        <is>
          <t xml:space="preserve">Automóvel e moto 1 Caixa</t>
        </is>
      </c>
      <c r="C17" s="2">
        <v>211</v>
      </c>
      <c r="D17" t="inlineStr">
        <is>
          <t xml:space="preserve">Caixa 1 · spW83P1098K</t>
        </is>
      </c>
      <c r="E17" t="inlineStr">
        <is>
          <t xml:space="preserve">Justech parabrisas universal moto ajustable</t>
        </is>
      </c>
      <c r="F17" t="inlineStr">
        <is>
          <t xml:space="preserve">B0D86Q4Z1X</t>
        </is>
      </c>
      <c r="G17" t="str" s="4">
        <f>HYPERLINK("https://www.amazon.es/dp/B0D86Q4Z1X","Ver na Amazon")</f>
        <v>Ver na Amazon</v>
      </c>
      <c r="H17" s="2">
        <v>25.99</v>
      </c>
      <c r="I17" s="2">
        <v>5.6</v>
      </c>
    </row>
    <row r="18">
      <c r="A18" t="inlineStr">
        <is>
          <t xml:space="preserve">spW83P1098K</t>
        </is>
      </c>
      <c r="B18" t="inlineStr">
        <is>
          <t xml:space="preserve">Automóvel e moto 1 Caixa</t>
        </is>
      </c>
      <c r="C18" s="2">
        <v>211</v>
      </c>
      <c r="D18" t="inlineStr">
        <is>
          <t xml:space="preserve">Caixa 1 · spW83P1098K</t>
        </is>
      </c>
      <c r="E18" t="inlineStr">
        <is>
          <t xml:space="preserve">Farla Medical MediHands guantes nitrilo 100</t>
        </is>
      </c>
      <c r="F18" t="inlineStr">
        <is>
          <t xml:space="preserve">B087XBL9KQ</t>
        </is>
      </c>
      <c r="G18" t="str" s="4">
        <f>HYPERLINK("https://www.amazon.es/dp/B087XBL9KQ","Ver na Amazon")</f>
        <v>Ver na Amazon</v>
      </c>
      <c r="H18" s="2">
        <v>18.9</v>
      </c>
      <c r="I18" s="2">
        <v>4.07</v>
      </c>
    </row>
    <row r="19">
      <c r="A19" t="inlineStr">
        <is>
          <t xml:space="preserve">spW83P1098K</t>
        </is>
      </c>
      <c r="B19" t="inlineStr">
        <is>
          <t xml:space="preserve">Automóvel e moto 1 Caixa</t>
        </is>
      </c>
      <c r="C19" s="2">
        <v>211</v>
      </c>
      <c r="D19" t="inlineStr">
        <is>
          <t xml:space="preserve">Caixa 1 · spW83P1098K</t>
        </is>
      </c>
      <c r="E19" t="inlineStr">
        <is>
          <t xml:space="preserve">Febi bilstein columna de dirección 37860</t>
        </is>
      </c>
      <c r="F19" t="inlineStr">
        <is>
          <t xml:space="preserve">B00CEGEW5C</t>
        </is>
      </c>
      <c r="G19" t="str" s="4">
        <f>HYPERLINK("https://www.amazon.es/dp/B00CEGEW5C","Ver na Amazon")</f>
        <v>Ver na Amazon</v>
      </c>
      <c r="H19" s="2">
        <v>17.95</v>
      </c>
      <c r="I19" s="2">
        <v>3.86</v>
      </c>
    </row>
    <row r="20">
      <c r="A20" t="inlineStr">
        <is>
          <t xml:space="preserve">spW83P1098K</t>
        </is>
      </c>
      <c r="B20" t="inlineStr">
        <is>
          <t xml:space="preserve">Automóvel e moto 1 Caixa</t>
        </is>
      </c>
      <c r="C20" s="2">
        <v>211</v>
      </c>
      <c r="D20" t="inlineStr">
        <is>
          <t xml:space="preserve">Caixa 1 · spW83P1098K</t>
        </is>
      </c>
      <c r="E20" t="inlineStr">
        <is>
          <t xml:space="preserve">GIMA tiras orina 11 parámetros pack 100</t>
        </is>
      </c>
      <c r="F20" t="inlineStr">
        <is>
          <t xml:space="preserve">B07ZQKY718</t>
        </is>
      </c>
      <c r="G20" t="str" s="4">
        <f>HYPERLINK("https://www.amazon.es/dp/B07ZQKY718","Ver na Amazon")</f>
        <v>Ver na Amazon</v>
      </c>
      <c r="H20" s="2">
        <v>17.01</v>
      </c>
      <c r="I20" s="2">
        <v>3.66</v>
      </c>
    </row>
    <row r="21">
      <c r="A21" t="inlineStr">
        <is>
          <t xml:space="preserve">spW83P1098K</t>
        </is>
      </c>
      <c r="B21" t="inlineStr">
        <is>
          <t xml:space="preserve">Automóvel e moto 1 Caixa</t>
        </is>
      </c>
      <c r="C21" s="2">
        <v>211</v>
      </c>
      <c r="D21" t="inlineStr">
        <is>
          <t xml:space="preserve">Caixa 1 · spW83P1098K</t>
        </is>
      </c>
      <c r="E21" t="inlineStr">
        <is>
          <t xml:space="preserve">RMS relé intermitente 12V 21W Vespa</t>
        </is>
      </c>
      <c r="F21" t="inlineStr">
        <is>
          <t xml:space="preserve">B00NMF530W</t>
        </is>
      </c>
      <c r="G21" t="str" s="4">
        <f>HYPERLINK("https://www.amazon.es/dp/B00NMF530W","Ver na Amazon")</f>
        <v>Ver na Amazon</v>
      </c>
      <c r="H21" s="2">
        <v>16.76</v>
      </c>
      <c r="I21" s="2">
        <v>3.61</v>
      </c>
    </row>
    <row r="22">
      <c r="A22" t="inlineStr">
        <is>
          <t xml:space="preserve">spW83P1098K</t>
        </is>
      </c>
      <c r="B22" t="inlineStr">
        <is>
          <t xml:space="preserve">Automóvel e moto 1 Caixa</t>
        </is>
      </c>
      <c r="C22" s="2">
        <v>211</v>
      </c>
      <c r="D22" t="inlineStr">
        <is>
          <t xml:space="preserve">Caixa 1 · spW83P1098K</t>
        </is>
      </c>
      <c r="E22" t="inlineStr">
        <is>
          <t xml:space="preserve">Zocipro red maletero coche 100x80cm elástica</t>
        </is>
      </c>
      <c r="F22" t="inlineStr">
        <is>
          <t xml:space="preserve">B0DPQ7JJP7</t>
        </is>
      </c>
      <c r="G22" t="str" s="4">
        <f>HYPERLINK("https://www.amazon.es/dp/B0DPQ7JJP7","Ver na Amazon")</f>
        <v>Ver na Amazon</v>
      </c>
      <c r="H22" s="2">
        <v>13.99</v>
      </c>
      <c r="I22" s="2">
        <v>3.01</v>
      </c>
    </row>
    <row r="23">
      <c r="A23" t="inlineStr">
        <is>
          <t xml:space="preserve">spW83P1098K</t>
        </is>
      </c>
      <c r="B23" t="inlineStr">
        <is>
          <t xml:space="preserve">Automóvel e moto 1 Caixa</t>
        </is>
      </c>
      <c r="C23" s="2">
        <v>211</v>
      </c>
      <c r="D23" t="inlineStr">
        <is>
          <t xml:space="preserve">Caixa 1 · spW83P1098K</t>
        </is>
      </c>
      <c r="E23" t="inlineStr">
        <is>
          <t xml:space="preserve">d-c-fix vinilo adhesivo 45x2m Sonoma Roble Claro</t>
        </is>
      </c>
      <c r="F23" t="inlineStr">
        <is>
          <t xml:space="preserve">B00I2N9WT2</t>
        </is>
      </c>
      <c r="G23" t="str" s="4">
        <f>HYPERLINK("https://www.amazon.es/dp/B00I2N9WT2","Ver na Amazon")</f>
        <v>Ver na Amazon</v>
      </c>
      <c r="H23" s="2">
        <v>11.9</v>
      </c>
      <c r="I23" s="2">
        <v>2.56</v>
      </c>
    </row>
    <row r="24">
      <c r="A24" t="inlineStr">
        <is>
          <t xml:space="preserve">spW83P1098K</t>
        </is>
      </c>
      <c r="B24" t="inlineStr">
        <is>
          <t xml:space="preserve">Automóvel e moto 1 Caixa</t>
        </is>
      </c>
      <c r="C24" s="2">
        <v>211</v>
      </c>
      <c r="D24" t="inlineStr">
        <is>
          <t xml:space="preserve">Caixa 1 · spW83P1098K</t>
        </is>
      </c>
      <c r="E24" t="inlineStr">
        <is>
          <t xml:space="preserve">NGK Racing B10EG bujía encendido motor</t>
        </is>
      </c>
      <c r="F24" t="inlineStr">
        <is>
          <t xml:space="preserve">B000CSD6CO</t>
        </is>
      </c>
      <c r="G24" t="str" s="4">
        <f>HYPERLINK("https://www.amazon.es/dp/B000CSD6CO","Ver na Amazon")</f>
        <v>Ver na Amazon</v>
      </c>
      <c r="H24" s="2">
        <v>10.11</v>
      </c>
      <c r="I24" s="2">
        <v>2.17</v>
      </c>
    </row>
    <row r="25">
      <c r="A25" t="inlineStr">
        <is>
          <t xml:space="preserve">spW83P1098K</t>
        </is>
      </c>
      <c r="B25" t="inlineStr">
        <is>
          <t xml:space="preserve">Automóvel e moto 1 Caixa</t>
        </is>
      </c>
      <c r="C25" s="2">
        <v>211</v>
      </c>
      <c r="D25" t="inlineStr">
        <is>
          <t xml:space="preserve">Caixa 1 · spW83P1098K</t>
        </is>
      </c>
      <c r="E25" t="inlineStr">
        <is>
          <t xml:space="preserve">Creativ árbol madera contrachapada 30x21,5 cm</t>
        </is>
      </c>
      <c r="F25" t="inlineStr">
        <is>
          <t xml:space="preserve">B01HFEVPQQ</t>
        </is>
      </c>
      <c r="G25" t="str" s="4">
        <f>HYPERLINK("https://www.amazon.es/dp/B01HFEVPQQ","Ver na Amazon")</f>
        <v>Ver na Amazon</v>
      </c>
      <c r="H25" s="2">
        <v>6.97</v>
      </c>
      <c r="I25" s="2">
        <v>1.5</v>
      </c>
    </row>
    <row r="26">
      <c r="A26" t="inlineStr">
        <is>
          <t xml:space="preserve">spW83P1098K</t>
        </is>
      </c>
      <c r="B26" t="inlineStr">
        <is>
          <t xml:space="preserve">Automóvel e moto 1 Caixa</t>
        </is>
      </c>
      <c r="C26" s="2">
        <v>211</v>
      </c>
      <c r="D26" t="inlineStr">
        <is>
          <t xml:space="preserve">Caixa 1 · spW83P1098K</t>
        </is>
      </c>
      <c r="E26" t="inlineStr">
        <is>
          <t xml:space="preserve">Zenitech enchufe macho 16A extraplano negro</t>
        </is>
      </c>
      <c r="F26" t="inlineStr">
        <is>
          <t xml:space="preserve">B08FRJWB3Z</t>
        </is>
      </c>
      <c r="G26" t="str" s="4">
        <f>HYPERLINK("https://www.amazon.es/dp/B08FRJWB3Z","Ver na Amazon")</f>
        <v>Ver na Amazon</v>
      </c>
      <c r="H26" s="2">
        <v>3.9</v>
      </c>
      <c r="I26" s="2">
        <v>0.84</v>
      </c>
    </row>
    <row r="27">
      <c r="A27" t="inlineStr">
        <is>
          <t xml:space="preserve">spW83P1098K</t>
        </is>
      </c>
      <c r="B27" t="inlineStr">
        <is>
          <t xml:space="preserve">Automóvel e moto 1 Caixa</t>
        </is>
      </c>
      <c r="C27" s="2">
        <v>211</v>
      </c>
      <c r="D27" t="inlineStr">
        <is>
          <t xml:space="preserve">Caixa 1 · spW83P1098K</t>
        </is>
      </c>
      <c r="E27" t="inlineStr">
        <is>
          <t xml:space="preserve">Zenitech enchufe macho 16A NF extraplano negro</t>
        </is>
      </c>
      <c r="F27" t="inlineStr">
        <is>
          <t xml:space="preserve">B08FRJWB3Z</t>
        </is>
      </c>
      <c r="G27" t="str" s="4">
        <f>HYPERLINK("https://www.amazon.es/dp/B08FRJWB3Z","Ver na Amazon")</f>
        <v>Ver na Amazon</v>
      </c>
      <c r="H27" s="2">
        <v>3.9</v>
      </c>
      <c r="I27" s="2">
        <v>0.84</v>
      </c>
    </row>
    <row r="28">
      <c r="A28" t="inlineStr">
        <is>
          <t xml:space="preserve">spW83P1098K</t>
        </is>
      </c>
      <c r="B28" t="inlineStr">
        <is>
          <t xml:space="preserve">Automóvel e moto 1 Caixa</t>
        </is>
      </c>
      <c r="C28" s="2">
        <v>211</v>
      </c>
      <c r="D28" t="inlineStr">
        <is>
          <t xml:space="preserve">Caixa 1 · spW83P1098K</t>
        </is>
      </c>
      <c r="E28" t="inlineStr">
        <is>
          <t xml:space="preserve">Simon 10 conmutador pared blanco 230V</t>
        </is>
      </c>
      <c r="F28" t="inlineStr">
        <is>
          <t xml:space="preserve">B0BWNKZ771</t>
        </is>
      </c>
      <c r="G28" t="str" s="4">
        <f>HYPERLINK("https://www.amazon.es/dp/B0BWNKZ771","Ver na Amazon")</f>
        <v>Ver na Amazon</v>
      </c>
      <c r="H28" s="2">
        <v>1.01</v>
      </c>
      <c r="I28" s="2">
        <v>0.21</v>
      </c>
    </row>
  </sheetData>
  <autoFilter ref="A1:I28"/>
</worksheet>
</file>