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spW83P1104j</t>
        </is>
      </c>
      <c r="B2" t="inlineStr">
        <is>
          <t xml:space="preserve">Motoring 1 Box</t>
        </is>
      </c>
      <c r="C2" s="3">
        <v>45</v>
      </c>
      <c r="D2" s="2">
        <v>1343.6</v>
      </c>
      <c r="E2" s="2">
        <v>269</v>
      </c>
      <c r="F2" t="str" s="4">
        <f>HYPERLINK("https://reusalia.es/en/lotes/spW83P1104j","https://reusalia.es/en/lotes/spW83P1104j")</f>
        <v>https://reusalia.es/en/lotes/spW83P1104j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spW83P1104j</t>
        </is>
      </c>
      <c r="B2" t="inlineStr">
        <is>
          <t xml:space="preserve">Motoring 1 Box</t>
        </is>
      </c>
      <c r="C2" s="2">
        <v>269</v>
      </c>
      <c r="D2" t="inlineStr">
        <is>
          <t xml:space="preserve">Box 1 · spW83P1104j</t>
        </is>
      </c>
      <c r="E2" t="inlineStr">
        <is>
          <t xml:space="preserve">ELTEN Maddox Boa zapatos seguridad hombre</t>
        </is>
      </c>
      <c r="F2" t="inlineStr">
        <is>
          <t xml:space="preserve">B0B1J7FHKT</t>
        </is>
      </c>
      <c r="G2" t="str" s="4">
        <f>HYPERLINK("https://www.amazon.es/dp/B0B1J7FHKT","See on Amazon")</f>
        <v>See on Amazon</v>
      </c>
      <c r="H2" s="2">
        <v>126.9</v>
      </c>
      <c r="I2" s="2">
        <v>25.41</v>
      </c>
    </row>
    <row r="3">
      <c r="A3" t="inlineStr">
        <is>
          <t xml:space="preserve">spW83P1104j</t>
        </is>
      </c>
      <c r="B3" t="inlineStr">
        <is>
          <t xml:space="preserve">Motoring 1 Box</t>
        </is>
      </c>
      <c r="C3" s="2">
        <v>269</v>
      </c>
      <c r="D3" t="inlineStr">
        <is>
          <t xml:space="preserve">Box 1 · spW83P1104j</t>
        </is>
      </c>
      <c r="E3" t="inlineStr">
        <is>
          <t xml:space="preserve">Taros Trade 132627 conmutador luces Renault Megane</t>
        </is>
      </c>
      <c r="F3" t="inlineStr">
        <is>
          <t xml:space="preserve">B0BS9SBKY7</t>
        </is>
      </c>
      <c r="G3" t="str" s="4">
        <f>HYPERLINK("https://www.amazon.es/dp/B0BS9SBKY7","See on Amazon")</f>
        <v>See on Amazon</v>
      </c>
      <c r="H3" s="2">
        <v>104.16</v>
      </c>
      <c r="I3" s="2">
        <v>20.86</v>
      </c>
    </row>
    <row r="4">
      <c r="A4" t="inlineStr">
        <is>
          <t xml:space="preserve">spW83P1104j</t>
        </is>
      </c>
      <c r="B4" t="inlineStr">
        <is>
          <t xml:space="preserve">Motoring 1 Box</t>
        </is>
      </c>
      <c r="C4" s="2">
        <v>269</v>
      </c>
      <c r="D4" t="inlineStr">
        <is>
          <t xml:space="preserve">Box 1 · spW83P1104j</t>
        </is>
      </c>
      <c r="E4" t="inlineStr">
        <is>
          <t xml:space="preserve">SKF VKMA 01250 kit correa distribución motor</t>
        </is>
      </c>
      <c r="F4" t="inlineStr">
        <is>
          <t xml:space="preserve">B00AJUDKM6</t>
        </is>
      </c>
      <c r="G4" t="str" s="4">
        <f>HYPERLINK("https://www.amazon.es/dp/B00AJUDKM6","See on Amazon")</f>
        <v>See on Amazon</v>
      </c>
      <c r="H4" s="2">
        <v>102.38</v>
      </c>
      <c r="I4" s="2">
        <v>20.5</v>
      </c>
    </row>
    <row r="5">
      <c r="A5" t="inlineStr">
        <is>
          <t xml:space="preserve">spW83P1104j</t>
        </is>
      </c>
      <c r="B5" t="inlineStr">
        <is>
          <t xml:space="preserve">Motoring 1 Box</t>
        </is>
      </c>
      <c r="C5" s="2">
        <v>269</v>
      </c>
      <c r="D5" t="inlineStr">
        <is>
          <t xml:space="preserve">Box 1 · spW83P1104j</t>
        </is>
      </c>
      <c r="E5" t="inlineStr">
        <is>
          <t xml:space="preserve">U-POWER Steve S zapatos seguridad aluminio</t>
        </is>
      </c>
      <c r="F5" t="inlineStr">
        <is>
          <t xml:space="preserve">B0BDMW2X2K</t>
        </is>
      </c>
      <c r="G5" t="str" s="4">
        <f>HYPERLINK("https://www.amazon.es/dp/B0BDMW2X2K","See on Amazon")</f>
        <v>See on Amazon</v>
      </c>
      <c r="H5" s="2">
        <v>91.9</v>
      </c>
      <c r="I5" s="2">
        <v>18.4</v>
      </c>
    </row>
    <row r="6">
      <c r="A6" t="inlineStr">
        <is>
          <t xml:space="preserve">spW83P1104j</t>
        </is>
      </c>
      <c r="B6" t="inlineStr">
        <is>
          <t xml:space="preserve">Motoring 1 Box</t>
        </is>
      </c>
      <c r="C6" s="2">
        <v>269</v>
      </c>
      <c r="D6" t="inlineStr">
        <is>
          <t xml:space="preserve">Box 1 · spW83P1104j</t>
        </is>
      </c>
      <c r="E6" t="inlineStr">
        <is>
          <t xml:space="preserve">Ledlenser H7R Core linterna frontal recargable</t>
        </is>
      </c>
      <c r="F6" t="inlineStr">
        <is>
          <t xml:space="preserve">B08F2LB5LS</t>
        </is>
      </c>
      <c r="G6" t="str" s="4">
        <f>HYPERLINK("https://www.amazon.es/dp/B08F2LB5LS","See on Amazon")</f>
        <v>See on Amazon</v>
      </c>
      <c r="H6" s="2">
        <v>84.99</v>
      </c>
      <c r="I6" s="2">
        <v>17.02</v>
      </c>
    </row>
    <row r="7">
      <c r="A7" t="inlineStr">
        <is>
          <t xml:space="preserve">spW83P1104j</t>
        </is>
      </c>
      <c r="B7" t="inlineStr">
        <is>
          <t xml:space="preserve">Motoring 1 Box</t>
        </is>
      </c>
      <c r="C7" s="2">
        <v>269</v>
      </c>
      <c r="D7" t="inlineStr">
        <is>
          <t xml:space="preserve">Box 1 · spW83P1104j</t>
        </is>
      </c>
      <c r="E7" t="inlineStr">
        <is>
          <t xml:space="preserve">Airthings Wave Mini monitor calidad aire</t>
        </is>
      </c>
      <c r="F7" t="inlineStr">
        <is>
          <t xml:space="preserve">B07S1Y7559</t>
        </is>
      </c>
      <c r="G7" t="str" s="4">
        <f>HYPERLINK("https://www.amazon.es/dp/B07S1Y7559","See on Amazon")</f>
        <v>See on Amazon</v>
      </c>
      <c r="H7" s="2">
        <v>76.1</v>
      </c>
      <c r="I7" s="2">
        <v>15.24</v>
      </c>
    </row>
    <row r="8">
      <c r="A8" t="inlineStr">
        <is>
          <t xml:space="preserve">spW83P1104j</t>
        </is>
      </c>
      <c r="B8" t="inlineStr">
        <is>
          <t xml:space="preserve">Motoring 1 Box</t>
        </is>
      </c>
      <c r="C8" s="2">
        <v>269</v>
      </c>
      <c r="D8" t="inlineStr">
        <is>
          <t xml:space="preserve">Box 1 · spW83P1104j</t>
        </is>
      </c>
      <c r="E8" t="inlineStr">
        <is>
          <t xml:space="preserve">Brembo P 23 136 pastillas freno contacto avisador</t>
        </is>
      </c>
      <c r="F8" t="inlineStr">
        <is>
          <t xml:space="preserve">B00PCIBG1W</t>
        </is>
      </c>
      <c r="G8" t="str" s="4">
        <f>HYPERLINK("https://www.amazon.es/dp/B00PCIBG1W","See on Amazon")</f>
        <v>See on Amazon</v>
      </c>
      <c r="H8" s="2">
        <v>54.96</v>
      </c>
      <c r="I8" s="2">
        <v>11.01</v>
      </c>
    </row>
    <row r="9">
      <c r="A9" t="inlineStr">
        <is>
          <t xml:space="preserve">spW83P1104j</t>
        </is>
      </c>
      <c r="B9" t="inlineStr">
        <is>
          <t xml:space="preserve">Motoring 1 Box</t>
        </is>
      </c>
      <c r="C9" s="2">
        <v>269</v>
      </c>
      <c r="D9" t="inlineStr">
        <is>
          <t xml:space="preserve">Box 1 · spW83P1104j</t>
        </is>
      </c>
      <c r="E9" t="inlineStr">
        <is>
          <t xml:space="preserve">SKF VKMA 31084 kit correa multi V tensores</t>
        </is>
      </c>
      <c r="F9" t="inlineStr">
        <is>
          <t xml:space="preserve">B0068MUH70</t>
        </is>
      </c>
      <c r="G9" t="str" s="4">
        <f>HYPERLINK("https://www.amazon.es/dp/B0068MUH70","See on Amazon")</f>
        <v>See on Amazon</v>
      </c>
      <c r="H9" s="2">
        <v>51.9</v>
      </c>
      <c r="I9" s="2">
        <v>10.4</v>
      </c>
    </row>
    <row r="10">
      <c r="A10" t="inlineStr">
        <is>
          <t xml:space="preserve">spW83P1104j</t>
        </is>
      </c>
      <c r="B10" t="inlineStr">
        <is>
          <t xml:space="preserve">Motoring 1 Box</t>
        </is>
      </c>
      <c r="C10" s="2">
        <v>269</v>
      </c>
      <c r="D10" t="inlineStr">
        <is>
          <t xml:space="preserve">Box 1 · spW83P1104j</t>
        </is>
      </c>
      <c r="E10" t="inlineStr">
        <is>
          <t xml:space="preserve">VEVOR Bomba sumergible 320W 6000L/h</t>
        </is>
      </c>
      <c r="F10" t="inlineStr">
        <is>
          <t xml:space="preserve">B0D9GMT3ZD</t>
        </is>
      </c>
      <c r="G10" t="str" s="4">
        <f>HYPERLINK("https://www.amazon.es/dp/B0D9GMT3ZD","See on Amazon")</f>
        <v>See on Amazon</v>
      </c>
      <c r="H10" s="2">
        <v>46.81</v>
      </c>
      <c r="I10" s="2">
        <v>9.38</v>
      </c>
    </row>
    <row r="11">
      <c r="A11" t="inlineStr">
        <is>
          <t xml:space="preserve">spW83P1104j</t>
        </is>
      </c>
      <c r="B11" t="inlineStr">
        <is>
          <t xml:space="preserve">Motoring 1 Box</t>
        </is>
      </c>
      <c r="C11" s="2">
        <v>269</v>
      </c>
      <c r="D11" t="inlineStr">
        <is>
          <t xml:space="preserve">Box 1 · spW83P1104j</t>
        </is>
      </c>
      <c r="E11" t="inlineStr">
        <is>
          <t xml:space="preserve">MOES Tuya ZigBee Smart Gateway con cable</t>
        </is>
      </c>
      <c r="F11" t="inlineStr">
        <is>
          <t xml:space="preserve">B09FZ8B3YK</t>
        </is>
      </c>
      <c r="G11" t="str" s="4">
        <f>HYPERLINK("https://www.amazon.es/dp/B09FZ8B3YK","See on Amazon")</f>
        <v>See on Amazon</v>
      </c>
      <c r="H11" s="2">
        <v>38.99</v>
      </c>
      <c r="I11" s="2">
        <v>7.81</v>
      </c>
    </row>
    <row r="12">
      <c r="A12" t="inlineStr">
        <is>
          <t xml:space="preserve">spW83P1104j</t>
        </is>
      </c>
      <c r="B12" t="inlineStr">
        <is>
          <t xml:space="preserve">Motoring 1 Box</t>
        </is>
      </c>
      <c r="C12" s="2">
        <v>269</v>
      </c>
      <c r="D12" t="inlineStr">
        <is>
          <t xml:space="preserve">Box 1 · spW83P1104j</t>
        </is>
      </c>
      <c r="E12" t="inlineStr">
        <is>
          <t xml:space="preserve">HOVVIDA AM21J2 inflador portátil 150 PSI 5200mAh</t>
        </is>
      </c>
      <c r="F12" t="inlineStr">
        <is>
          <t xml:space="preserve">B0DGH2GWDK</t>
        </is>
      </c>
      <c r="G12" t="str" s="4">
        <f>HYPERLINK("https://www.amazon.es/dp/B0DGH2GWDK","See on Amazon")</f>
        <v>See on Amazon</v>
      </c>
      <c r="H12" s="2">
        <v>29.99</v>
      </c>
      <c r="I12" s="2">
        <v>6.01</v>
      </c>
    </row>
    <row r="13">
      <c r="A13" t="inlineStr">
        <is>
          <t xml:space="preserve">spW83P1104j</t>
        </is>
      </c>
      <c r="B13" t="inlineStr">
        <is>
          <t xml:space="preserve">Motoring 1 Box</t>
        </is>
      </c>
      <c r="C13" s="2">
        <v>269</v>
      </c>
      <c r="D13" t="inlineStr">
        <is>
          <t xml:space="preserve">Box 1 · spW83P1104j</t>
        </is>
      </c>
      <c r="E13" t="inlineStr">
        <is>
          <t xml:space="preserve">Frankberg enfriador aceite motor diesel</t>
        </is>
      </c>
      <c r="F13" t="inlineStr">
        <is>
          <t xml:space="preserve">B09YV3M9GJ</t>
        </is>
      </c>
      <c r="G13" t="str" s="4">
        <f>HYPERLINK("https://www.amazon.es/dp/B09YV3M9GJ","See on Amazon")</f>
        <v>See on Amazon</v>
      </c>
      <c r="H13" s="2">
        <v>29.44</v>
      </c>
      <c r="I13" s="2">
        <v>5.9</v>
      </c>
    </row>
    <row r="14">
      <c r="A14" t="inlineStr">
        <is>
          <t xml:space="preserve">spW83P1104j</t>
        </is>
      </c>
      <c r="B14" t="inlineStr">
        <is>
          <t xml:space="preserve">Motoring 1 Box</t>
        </is>
      </c>
      <c r="C14" s="2">
        <v>269</v>
      </c>
      <c r="D14" t="inlineStr">
        <is>
          <t xml:space="preserve">Box 1 · spW83P1104j</t>
        </is>
      </c>
      <c r="E14" t="inlineStr">
        <is>
          <t xml:space="preserve">ERRECOM Extreme 30ml sellador fugas R134a híbridos</t>
        </is>
      </c>
      <c r="F14" t="inlineStr">
        <is>
          <t xml:space="preserve">B0BY9J32T4</t>
        </is>
      </c>
      <c r="G14" t="str" s="4">
        <f>HYPERLINK("https://www.amazon.es/dp/B0BY9J32T4","See on Amazon")</f>
        <v>See on Amazon</v>
      </c>
      <c r="H14" s="2">
        <v>25.3</v>
      </c>
      <c r="I14" s="2">
        <v>5.07</v>
      </c>
    </row>
    <row r="15">
      <c r="A15" t="inlineStr">
        <is>
          <t xml:space="preserve">spW83P1104j</t>
        </is>
      </c>
      <c r="B15" t="inlineStr">
        <is>
          <t xml:space="preserve">Motoring 1 Box</t>
        </is>
      </c>
      <c r="C15" s="2">
        <v>269</v>
      </c>
      <c r="D15" t="inlineStr">
        <is>
          <t xml:space="preserve">Box 1 · spW83P1104j</t>
        </is>
      </c>
      <c r="E15" t="inlineStr">
        <is>
          <t xml:space="preserve">Brembo P68033 P 68 033 Pastillas de Frenos</t>
        </is>
      </c>
      <c r="F15" t="inlineStr">
        <is>
          <t xml:space="preserve">B00AJTYSIM</t>
        </is>
      </c>
      <c r="G15" t="str" s="4">
        <f>HYPERLINK("https://www.amazon.es/dp/B00AJTYSIM","See on Amazon")</f>
        <v>See on Amazon</v>
      </c>
      <c r="H15" s="2">
        <v>24.7</v>
      </c>
      <c r="I15" s="2">
        <v>4.95</v>
      </c>
    </row>
    <row r="16">
      <c r="A16" t="inlineStr">
        <is>
          <t xml:space="preserve">spW83P1104j</t>
        </is>
      </c>
      <c r="B16" t="inlineStr">
        <is>
          <t xml:space="preserve">Motoring 1 Box</t>
        </is>
      </c>
      <c r="C16" s="2">
        <v>269</v>
      </c>
      <c r="D16" t="inlineStr">
        <is>
          <t xml:space="preserve">Box 1 · spW83P1104j</t>
        </is>
      </c>
      <c r="E16" t="inlineStr">
        <is>
          <t xml:space="preserve">Amazon Basics cargador batería 2A-4A 6V/12V negro</t>
        </is>
      </c>
      <c r="F16" t="inlineStr">
        <is>
          <t xml:space="preserve">B0BJ75XK7M</t>
        </is>
      </c>
      <c r="G16" t="str" s="4">
        <f>HYPERLINK("https://www.amazon.es/dp/B0BJ75XK7M","See on Amazon")</f>
        <v>See on Amazon</v>
      </c>
      <c r="H16" s="2">
        <v>24.14</v>
      </c>
      <c r="I16" s="2">
        <v>4.84</v>
      </c>
    </row>
    <row r="17">
      <c r="A17" t="inlineStr">
        <is>
          <t xml:space="preserve">spW83P1104j</t>
        </is>
      </c>
      <c r="B17" t="inlineStr">
        <is>
          <t xml:space="preserve">Motoring 1 Box</t>
        </is>
      </c>
      <c r="C17" s="2">
        <v>269</v>
      </c>
      <c r="D17" t="inlineStr">
        <is>
          <t xml:space="preserve">Box 1 · spW83P1104j</t>
        </is>
      </c>
      <c r="E17" t="inlineStr">
        <is>
          <t xml:space="preserve">START 0 Botellero hidráulico 2T, Compacto y</t>
        </is>
      </c>
      <c r="F17" t="inlineStr">
        <is>
          <t xml:space="preserve">B01MY3GIFE</t>
        </is>
      </c>
      <c r="G17" t="str" s="4">
        <f>HYPERLINK("https://www.amazon.es/dp/B01MY3GIFE","See on Amazon")</f>
        <v>See on Amazon</v>
      </c>
      <c r="H17" s="2">
        <v>23.99</v>
      </c>
      <c r="I17" s="2">
        <v>4.81</v>
      </c>
    </row>
    <row r="18">
      <c r="A18" t="inlineStr">
        <is>
          <t xml:space="preserve">spW83P1104j</t>
        </is>
      </c>
      <c r="B18" t="inlineStr">
        <is>
          <t xml:space="preserve">Motoring 1 Box</t>
        </is>
      </c>
      <c r="C18" s="2">
        <v>269</v>
      </c>
      <c r="D18" t="inlineStr">
        <is>
          <t xml:space="preserve">Box 1 · spW83P1104j</t>
        </is>
      </c>
      <c r="E18" t="inlineStr">
        <is>
          <t xml:space="preserve">BOSCH Kraftstofffilter 1457434459</t>
        </is>
      </c>
      <c r="F18" t="inlineStr">
        <is>
          <t xml:space="preserve">B00BHLB7L2</t>
        </is>
      </c>
      <c r="G18" t="str" s="4">
        <f>HYPERLINK("https://www.amazon.es/dp/B00BHLB7L2","See on Amazon")</f>
        <v>See on Amazon</v>
      </c>
      <c r="H18" s="2">
        <v>23.87</v>
      </c>
      <c r="I18" s="2">
        <v>4.78</v>
      </c>
    </row>
    <row r="19">
      <c r="A19" t="inlineStr">
        <is>
          <t xml:space="preserve">spW83P1104j</t>
        </is>
      </c>
      <c r="B19" t="inlineStr">
        <is>
          <t xml:space="preserve">Motoring 1 Box</t>
        </is>
      </c>
      <c r="C19" s="2">
        <v>269</v>
      </c>
      <c r="D19" t="inlineStr">
        <is>
          <t xml:space="preserve">Box 1 · spW83P1104j</t>
        </is>
      </c>
      <c r="E19" t="inlineStr">
        <is>
          <t xml:space="preserve">Weigudoc termómetro digital moto temperatura agua</t>
        </is>
      </c>
      <c r="F19" t="inlineStr">
        <is>
          <t xml:space="preserve">B0BYSFRWXM</t>
        </is>
      </c>
      <c r="G19" t="str" s="4">
        <f>HYPERLINK("https://www.amazon.es/dp/B0BYSFRWXM","See on Amazon")</f>
        <v>See on Amazon</v>
      </c>
      <c r="H19" s="2">
        <v>23.73</v>
      </c>
      <c r="I19" s="2">
        <v>4.76</v>
      </c>
    </row>
    <row r="20">
      <c r="A20" t="inlineStr">
        <is>
          <t xml:space="preserve">spW83P1104j</t>
        </is>
      </c>
      <c r="B20" t="inlineStr">
        <is>
          <t xml:space="preserve">Motoring 1 Box</t>
        </is>
      </c>
      <c r="C20" s="2">
        <v>269</v>
      </c>
      <c r="D20" t="inlineStr">
        <is>
          <t xml:space="preserve">Box 1 · spW83P1104j</t>
        </is>
      </c>
      <c r="E20" t="inlineStr">
        <is>
          <t xml:space="preserve">ABSOPRO pomo cambio universal aluminio morado</t>
        </is>
      </c>
      <c r="F20" t="inlineStr">
        <is>
          <t xml:space="preserve">B0D6X3FCDX</t>
        </is>
      </c>
      <c r="G20" t="str" s="4">
        <f>HYPERLINK("https://www.amazon.es/dp/B0D6X3FCDX","See on Amazon")</f>
        <v>See on Amazon</v>
      </c>
      <c r="H20" s="2">
        <v>19.69</v>
      </c>
      <c r="I20" s="2">
        <v>3.95</v>
      </c>
    </row>
    <row r="21">
      <c r="A21" t="inlineStr">
        <is>
          <t xml:space="preserve">spW83P1104j</t>
        </is>
      </c>
      <c r="B21" t="inlineStr">
        <is>
          <t xml:space="preserve">Motoring 1 Box</t>
        </is>
      </c>
      <c r="C21" s="2">
        <v>269</v>
      </c>
      <c r="D21" t="inlineStr">
        <is>
          <t xml:space="preserve">Box 1 · spW83P1104j</t>
        </is>
      </c>
      <c r="E21" t="inlineStr">
        <is>
          <t xml:space="preserve">A1Z Enchufe ZigBee 10A 2500W Blanco Alexa</t>
        </is>
      </c>
      <c r="F21" t="inlineStr">
        <is>
          <t xml:space="preserve">B0054PSH0G</t>
        </is>
      </c>
      <c r="G21" t="str" s="4">
        <f>HYPERLINK("https://www.amazon.es/dp/B0054PSH0G","See on Amazon")</f>
        <v>See on Amazon</v>
      </c>
      <c r="H21" s="2">
        <v>18.99</v>
      </c>
      <c r="I21" s="2">
        <v>3.81</v>
      </c>
    </row>
    <row r="22">
      <c r="A22" t="inlineStr">
        <is>
          <t xml:space="preserve">spW83P1104j</t>
        </is>
      </c>
      <c r="B22" t="inlineStr">
        <is>
          <t xml:space="preserve">Motoring 1 Box</t>
        </is>
      </c>
      <c r="C22" s="2">
        <v>269</v>
      </c>
      <c r="D22" t="inlineStr">
        <is>
          <t xml:space="preserve">Box 1 · spW83P1104j</t>
        </is>
      </c>
      <c r="E22" t="inlineStr">
        <is>
          <t xml:space="preserve">A1Z Enchufe ZigBee 10A 2500W Blanco</t>
        </is>
      </c>
      <c r="F22" t="inlineStr">
        <is>
          <t xml:space="preserve">B0054PSH0G</t>
        </is>
      </c>
      <c r="G22" t="str" s="4">
        <f>HYPERLINK("https://www.amazon.es/dp/B0054PSH0G","See on Amazon")</f>
        <v>See on Amazon</v>
      </c>
      <c r="H22" s="2">
        <v>18.99</v>
      </c>
      <c r="I22" s="2">
        <v>3.8</v>
      </c>
    </row>
    <row r="23">
      <c r="A23" t="inlineStr">
        <is>
          <t xml:space="preserve">spW83P1104j</t>
        </is>
      </c>
      <c r="B23" t="inlineStr">
        <is>
          <t xml:space="preserve">Motoring 1 Box</t>
        </is>
      </c>
      <c r="C23" s="2">
        <v>269</v>
      </c>
      <c r="D23" t="inlineStr">
        <is>
          <t xml:space="preserve">Box 1 · spW83P1104j</t>
        </is>
      </c>
      <c r="E23" t="inlineStr">
        <is>
          <t xml:space="preserve">Valeo Sensor, Temperatura del Refrigerante 700104</t>
        </is>
      </c>
      <c r="F23" t="inlineStr">
        <is>
          <t xml:space="preserve">B07MJQ5R7M</t>
        </is>
      </c>
      <c r="G23" t="str" s="4">
        <f>HYPERLINK("https://www.amazon.es/dp/B07MJQ5R7M","See on Amazon")</f>
        <v>See on Amazon</v>
      </c>
      <c r="H23" s="2">
        <v>18.13</v>
      </c>
      <c r="I23" s="2">
        <v>3.62</v>
      </c>
    </row>
    <row r="24">
      <c r="A24" t="inlineStr">
        <is>
          <t xml:space="preserve">spW83P1104j</t>
        </is>
      </c>
      <c r="B24" t="inlineStr">
        <is>
          <t xml:space="preserve">Motoring 1 Box</t>
        </is>
      </c>
      <c r="C24" s="2">
        <v>269</v>
      </c>
      <c r="D24" t="inlineStr">
        <is>
          <t xml:space="preserve">Box 1 · spW83P1104j</t>
        </is>
      </c>
      <c r="E24" t="inlineStr">
        <is>
          <t xml:space="preserve">JQ LA TERRE calcio líquido 1L tomates</t>
        </is>
      </c>
      <c r="F24" t="inlineStr">
        <is>
          <t xml:space="preserve">B0D9HYPN1L</t>
        </is>
      </c>
      <c r="G24" t="str" s="4">
        <f>HYPERLINK("https://www.amazon.es/dp/B0D9HYPN1L","See on Amazon")</f>
        <v>See on Amazon</v>
      </c>
      <c r="H24" s="2">
        <v>16.99</v>
      </c>
      <c r="I24" s="2">
        <v>3.4</v>
      </c>
    </row>
    <row r="25">
      <c r="A25" t="inlineStr">
        <is>
          <t xml:space="preserve">spW83P1104j</t>
        </is>
      </c>
      <c r="B25" t="inlineStr">
        <is>
          <t xml:space="preserve">Motoring 1 Box</t>
        </is>
      </c>
      <c r="C25" s="2">
        <v>269</v>
      </c>
      <c r="D25" t="inlineStr">
        <is>
          <t xml:space="preserve">Box 1 · spW83P1104j</t>
        </is>
      </c>
      <c r="E25" t="inlineStr">
        <is>
          <t xml:space="preserve">MANN-FILTER C 25 002 filtro aire motor</t>
        </is>
      </c>
      <c r="F25" t="inlineStr">
        <is>
          <t xml:space="preserve">B01DGSITE6</t>
        </is>
      </c>
      <c r="G25" t="str" s="4">
        <f>HYPERLINK("https://www.amazon.es/dp/B01DGSITE6","See on Amazon")</f>
        <v>See on Amazon</v>
      </c>
      <c r="H25" s="2">
        <v>16.95</v>
      </c>
      <c r="I25" s="2">
        <v>3.39</v>
      </c>
    </row>
    <row r="26">
      <c r="A26" t="inlineStr">
        <is>
          <t xml:space="preserve">spW83P1104j</t>
        </is>
      </c>
      <c r="B26" t="inlineStr">
        <is>
          <t xml:space="preserve">Motoring 1 Box</t>
        </is>
      </c>
      <c r="C26" s="2">
        <v>269</v>
      </c>
      <c r="D26" t="inlineStr">
        <is>
          <t xml:space="preserve">Box 1 · spW83P1104j</t>
        </is>
      </c>
      <c r="E26" t="inlineStr">
        <is>
          <t xml:space="preserve">NICE NICINTI2B INTI2B Era Inti - Transmisor</t>
        </is>
      </c>
      <c r="F26" t="inlineStr">
        <is>
          <t xml:space="preserve">B00HH4V2R2</t>
        </is>
      </c>
      <c r="G26" t="str" s="4">
        <f>HYPERLINK("https://www.amazon.es/dp/B00HH4V2R2","See on Amazon")</f>
        <v>See on Amazon</v>
      </c>
      <c r="H26" s="2">
        <v>16.5</v>
      </c>
      <c r="I26" s="2">
        <v>3.3</v>
      </c>
    </row>
    <row r="27">
      <c r="A27" t="inlineStr">
        <is>
          <t xml:space="preserve">spW83P1104j</t>
        </is>
      </c>
      <c r="B27" t="inlineStr">
        <is>
          <t xml:space="preserve">Motoring 1 Box</t>
        </is>
      </c>
      <c r="C27" s="2">
        <v>269</v>
      </c>
      <c r="D27" t="inlineStr">
        <is>
          <t xml:space="preserve">Box 1 · spW83P1104j</t>
        </is>
      </c>
      <c r="E27" t="inlineStr">
        <is>
          <t xml:space="preserve">HELLA 2SD 997 131-051 piloto trasero 3 funciones</t>
        </is>
      </c>
      <c r="F27" t="inlineStr">
        <is>
          <t xml:space="preserve">B00G282MCI</t>
        </is>
      </c>
      <c r="G27" t="str" s="4">
        <f>HYPERLINK("https://www.amazon.es/dp/B00G282MCI","See on Amazon")</f>
        <v>See on Amazon</v>
      </c>
      <c r="H27" s="2">
        <v>16</v>
      </c>
      <c r="I27" s="2">
        <v>3.2</v>
      </c>
    </row>
    <row r="28">
      <c r="A28" t="inlineStr">
        <is>
          <t xml:space="preserve">spW83P1104j</t>
        </is>
      </c>
      <c r="B28" t="inlineStr">
        <is>
          <t xml:space="preserve">Motoring 1 Box</t>
        </is>
      </c>
      <c r="C28" s="2">
        <v>269</v>
      </c>
      <c r="D28" t="inlineStr">
        <is>
          <t xml:space="preserve">Box 1 · spW83P1104j</t>
        </is>
      </c>
      <c r="E28" t="inlineStr">
        <is>
          <t xml:space="preserve">Turtle Wax TW52871 Cera Original para Coche 500 ml</t>
        </is>
      </c>
      <c r="F28" t="inlineStr">
        <is>
          <t xml:space="preserve">B00DZGYCK0</t>
        </is>
      </c>
      <c r="G28" t="str" s="4">
        <f>HYPERLINK("https://www.amazon.es/dp/B00DZGYCK0","See on Amazon")</f>
        <v>See on Amazon</v>
      </c>
      <c r="H28" s="2">
        <v>15.93</v>
      </c>
      <c r="I28" s="2">
        <v>3.18</v>
      </c>
    </row>
    <row r="29">
      <c r="A29" t="inlineStr">
        <is>
          <t xml:space="preserve">spW83P1104j</t>
        </is>
      </c>
      <c r="B29" t="inlineStr">
        <is>
          <t xml:space="preserve">Motoring 1 Box</t>
        </is>
      </c>
      <c r="C29" s="2">
        <v>269</v>
      </c>
      <c r="D29" t="inlineStr">
        <is>
          <t xml:space="preserve">Box 1 · spW83P1104j</t>
        </is>
      </c>
      <c r="E29" t="inlineStr">
        <is>
          <t xml:space="preserve">CARTREND 50290 borriqueta caballete apoyo vehículo</t>
        </is>
      </c>
      <c r="F29" t="inlineStr">
        <is>
          <t xml:space="preserve">B078PH822F</t>
        </is>
      </c>
      <c r="G29" t="str" s="4">
        <f>HYPERLINK("https://www.amazon.es/dp/B078PH822F","See on Amazon")</f>
        <v>See on Amazon</v>
      </c>
      <c r="H29" s="2">
        <v>15.49</v>
      </c>
      <c r="I29" s="2">
        <v>3.1</v>
      </c>
    </row>
    <row r="30">
      <c r="A30" t="inlineStr">
        <is>
          <t xml:space="preserve">spW83P1104j</t>
        </is>
      </c>
      <c r="B30" t="inlineStr">
        <is>
          <t xml:space="preserve">Motoring 1 Box</t>
        </is>
      </c>
      <c r="C30" s="2">
        <v>269</v>
      </c>
      <c r="D30" t="inlineStr">
        <is>
          <t xml:space="preserve">Box 1 · spW83P1104j</t>
        </is>
      </c>
      <c r="E30" t="inlineStr">
        <is>
          <t xml:space="preserve">HOLKIE PBJL2B-SCGD Ruedas muebles 50mm 250kg con</t>
        </is>
      </c>
      <c r="F30" t="inlineStr">
        <is>
          <t xml:space="preserve">B0DZ6FXPHT</t>
        </is>
      </c>
      <c r="G30" t="str" s="4">
        <f>HYPERLINK("https://www.amazon.es/dp/B0DZ6FXPHT","See on Amazon")</f>
        <v>See on Amazon</v>
      </c>
      <c r="H30" s="2">
        <v>14.99</v>
      </c>
      <c r="I30" s="2">
        <v>3</v>
      </c>
    </row>
    <row r="31">
      <c r="A31" t="inlineStr">
        <is>
          <t xml:space="preserve">spW83P1104j</t>
        </is>
      </c>
      <c r="B31" t="inlineStr">
        <is>
          <t xml:space="preserve">Motoring 1 Box</t>
        </is>
      </c>
      <c r="C31" s="2">
        <v>269</v>
      </c>
      <c r="D31" t="inlineStr">
        <is>
          <t xml:space="preserve">Box 1 · spW83P1104j</t>
        </is>
      </c>
      <c r="E31" t="inlineStr">
        <is>
          <t xml:space="preserve">Pakinui LA904-chuangliankaiguan Interruptor</t>
        </is>
      </c>
      <c r="F31" t="inlineStr">
        <is>
          <t xml:space="preserve">B0F8NQK2L6</t>
        </is>
      </c>
      <c r="G31" t="str" s="4">
        <f>HYPERLINK("https://www.amazon.es/dp/B0F8NQK2L6","See on Amazon")</f>
        <v>See on Amazon</v>
      </c>
      <c r="H31" s="2">
        <v>13.99</v>
      </c>
      <c r="I31" s="2">
        <v>2.8</v>
      </c>
    </row>
    <row r="32">
      <c r="A32" t="inlineStr">
        <is>
          <t xml:space="preserve">spW83P1104j</t>
        </is>
      </c>
      <c r="B32" t="inlineStr">
        <is>
          <t xml:space="preserve">Motoring 1 Box</t>
        </is>
      </c>
      <c r="C32" s="2">
        <v>269</v>
      </c>
      <c r="D32" t="inlineStr">
        <is>
          <t xml:space="preserve">Box 1 · spW83P1104j</t>
        </is>
      </c>
      <c r="E32" t="inlineStr">
        <is>
          <t xml:space="preserve">Mann Filter W1150/2 MANN-FILTER W 1150/2 Filtro de</t>
        </is>
      </c>
      <c r="F32" t="inlineStr">
        <is>
          <t xml:space="preserve">B00252ARJA</t>
        </is>
      </c>
      <c r="G32" t="str" s="4">
        <f>HYPERLINK("https://www.amazon.es/dp/B00252ARJA","See on Amazon")</f>
        <v>See on Amazon</v>
      </c>
      <c r="H32" s="2">
        <v>12.88</v>
      </c>
      <c r="I32" s="2">
        <v>2.57</v>
      </c>
    </row>
    <row r="33">
      <c r="A33" t="inlineStr">
        <is>
          <t xml:space="preserve">spW83P1104j</t>
        </is>
      </c>
      <c r="B33" t="inlineStr">
        <is>
          <t xml:space="preserve">Motoring 1 Box</t>
        </is>
      </c>
      <c r="C33" s="2">
        <v>269</v>
      </c>
      <c r="D33" t="inlineStr">
        <is>
          <t xml:space="preserve">Box 1 · spW83P1104j</t>
        </is>
      </c>
      <c r="E33" t="inlineStr">
        <is>
          <t xml:space="preserve">Mann Filter W1150/2 MANN-FILTER W 1150/2 Filtro de</t>
        </is>
      </c>
      <c r="F33" t="inlineStr">
        <is>
          <t xml:space="preserve">B00252ARJA</t>
        </is>
      </c>
      <c r="G33" t="str" s="4">
        <f>HYPERLINK("https://www.amazon.es/dp/B00252ARJA","See on Amazon")</f>
        <v>See on Amazon</v>
      </c>
      <c r="H33" s="2">
        <v>12.88</v>
      </c>
      <c r="I33" s="2">
        <v>2.57</v>
      </c>
    </row>
    <row r="34">
      <c r="A34" t="inlineStr">
        <is>
          <t xml:space="preserve">spW83P1104j</t>
        </is>
      </c>
      <c r="B34" t="inlineStr">
        <is>
          <t xml:space="preserve">Motoring 1 Box</t>
        </is>
      </c>
      <c r="C34" s="2">
        <v>269</v>
      </c>
      <c r="D34" t="inlineStr">
        <is>
          <t xml:space="preserve">Box 1 · spW83P1104j</t>
        </is>
      </c>
      <c r="E34" t="inlineStr">
        <is>
          <t xml:space="preserve">Febi bilstein 38923 filtro de aire</t>
        </is>
      </c>
      <c r="F34" t="inlineStr">
        <is>
          <t xml:space="preserve">B016QO0062</t>
        </is>
      </c>
      <c r="G34" t="str" s="4">
        <f>HYPERLINK("https://www.amazon.es/dp/B016QO0062","See on Amazon")</f>
        <v>See on Amazon</v>
      </c>
      <c r="H34" s="2">
        <v>12.56</v>
      </c>
      <c r="I34" s="2">
        <v>2.51</v>
      </c>
    </row>
    <row r="35">
      <c r="A35" t="inlineStr">
        <is>
          <t xml:space="preserve">spW83P1104j</t>
        </is>
      </c>
      <c r="B35" t="inlineStr">
        <is>
          <t xml:space="preserve">Motoring 1 Box</t>
        </is>
      </c>
      <c r="C35" s="2">
        <v>269</v>
      </c>
      <c r="D35" t="inlineStr">
        <is>
          <t xml:space="preserve">Box 1 · spW83P1104j</t>
        </is>
      </c>
      <c r="E35" t="inlineStr">
        <is>
          <t xml:space="preserve">MICHELIN ML1255 Escobilla limpiaparabrisas trasera</t>
        </is>
      </c>
      <c r="F35" t="inlineStr">
        <is>
          <t xml:space="preserve">B09F3S7J9Q</t>
        </is>
      </c>
      <c r="G35" t="str" s="4">
        <f>HYPERLINK("https://www.amazon.es/dp/B09F3S7J9Q","See on Amazon")</f>
        <v>See on Amazon</v>
      </c>
      <c r="H35" s="2">
        <v>12.49</v>
      </c>
      <c r="I35" s="2">
        <v>2.5</v>
      </c>
    </row>
    <row r="36">
      <c r="A36" t="inlineStr">
        <is>
          <t xml:space="preserve">spW83P1104j</t>
        </is>
      </c>
      <c r="B36" t="inlineStr">
        <is>
          <t xml:space="preserve">Motoring 1 Box</t>
        </is>
      </c>
      <c r="C36" s="2">
        <v>269</v>
      </c>
      <c r="D36" t="inlineStr">
        <is>
          <t xml:space="preserve">Box 1 · spW83P1104j</t>
        </is>
      </c>
      <c r="E36" t="inlineStr">
        <is>
          <t xml:space="preserve">10 Tensores alambre acero galvanizado trinquete</t>
        </is>
      </c>
      <c r="F36" t="inlineStr">
        <is>
          <t xml:space="preserve">B09Y45CTZ6</t>
        </is>
      </c>
      <c r="G36" t="str" s="4">
        <f>HYPERLINK("https://www.amazon.es/dp/B09Y45CTZ6","See on Amazon")</f>
        <v>See on Amazon</v>
      </c>
      <c r="H36" s="2">
        <v>11.99</v>
      </c>
      <c r="I36" s="2">
        <v>2.4</v>
      </c>
    </row>
    <row r="37">
      <c r="A37" t="inlineStr">
        <is>
          <t xml:space="preserve">spW83P1104j</t>
        </is>
      </c>
      <c r="B37" t="inlineStr">
        <is>
          <t xml:space="preserve">Motoring 1 Box</t>
        </is>
      </c>
      <c r="C37" s="2">
        <v>269</v>
      </c>
      <c r="D37" t="inlineStr">
        <is>
          <t xml:space="preserve">Box 1 · spW83P1104j</t>
        </is>
      </c>
      <c r="E37" t="inlineStr">
        <is>
          <t xml:space="preserve">UFI Filters, Filtro de Aire 27.401.00, Filtro de</t>
        </is>
      </c>
      <c r="F37" t="inlineStr">
        <is>
          <t xml:space="preserve">B00AYH31LY</t>
        </is>
      </c>
      <c r="G37" t="str" s="4">
        <f>HYPERLINK("https://www.amazon.es/dp/B00AYH31LY","See on Amazon")</f>
        <v>See on Amazon</v>
      </c>
      <c r="H37" s="2">
        <v>11.62</v>
      </c>
      <c r="I37" s="2">
        <v>2.32</v>
      </c>
    </row>
    <row r="38">
      <c r="A38" t="inlineStr">
        <is>
          <t xml:space="preserve">spW83P1104j</t>
        </is>
      </c>
      <c r="B38" t="inlineStr">
        <is>
          <t xml:space="preserve">Motoring 1 Box</t>
        </is>
      </c>
      <c r="C38" s="2">
        <v>269</v>
      </c>
      <c r="D38" t="inlineStr">
        <is>
          <t xml:space="preserve">Box 1 · spW83P1104j</t>
        </is>
      </c>
      <c r="E38" t="inlineStr">
        <is>
          <t xml:space="preserve">QWORK tubo ensayo vidrio borosilicato 20mm</t>
        </is>
      </c>
      <c r="F38" t="inlineStr">
        <is>
          <t xml:space="preserve">B0D6XMYT5J</t>
        </is>
      </c>
      <c r="G38" t="str" s="4">
        <f>HYPERLINK("https://www.amazon.es/dp/B0D6XMYT5J","See on Amazon")</f>
        <v>See on Amazon</v>
      </c>
      <c r="H38" s="2">
        <v>11.45</v>
      </c>
      <c r="I38" s="2">
        <v>2.29</v>
      </c>
    </row>
    <row r="39">
      <c r="A39" t="inlineStr">
        <is>
          <t xml:space="preserve">spW83P1104j</t>
        </is>
      </c>
      <c r="B39" t="inlineStr">
        <is>
          <t xml:space="preserve">Motoring 1 Box</t>
        </is>
      </c>
      <c r="C39" s="2">
        <v>269</v>
      </c>
      <c r="D39" t="inlineStr">
        <is>
          <t xml:space="preserve">Box 1 · spW83P1104j</t>
        </is>
      </c>
      <c r="E39" t="inlineStr">
        <is>
          <t xml:space="preserve">BOSCH Filter, Innenraumluft 1987432066</t>
        </is>
      </c>
      <c r="F39" t="inlineStr">
        <is>
          <t xml:space="preserve">B0039BSGOY</t>
        </is>
      </c>
      <c r="G39" t="str" s="4">
        <f>HYPERLINK("https://www.amazon.es/dp/B0039BSGOY","See on Amazon")</f>
        <v>See on Amazon</v>
      </c>
      <c r="H39" s="2">
        <v>11.36</v>
      </c>
      <c r="I39" s="2">
        <v>2.27</v>
      </c>
    </row>
    <row r="40">
      <c r="A40" t="inlineStr">
        <is>
          <t xml:space="preserve">spW83P1104j</t>
        </is>
      </c>
      <c r="B40" t="inlineStr">
        <is>
          <t xml:space="preserve">Motoring 1 Box</t>
        </is>
      </c>
      <c r="C40" s="2">
        <v>269</v>
      </c>
      <c r="D40" t="inlineStr">
        <is>
          <t xml:space="preserve">Box 1 · spW83P1104j</t>
        </is>
      </c>
      <c r="E40" t="inlineStr">
        <is>
          <t xml:space="preserve">Tianher protector escayola brazo ducha</t>
        </is>
      </c>
      <c r="F40" t="inlineStr">
        <is>
          <t xml:space="preserve">B0F2135QSK</t>
        </is>
      </c>
      <c r="G40" t="str" s="4">
        <f>HYPERLINK("https://www.amazon.es/dp/B0F2135QSK","See on Amazon")</f>
        <v>See on Amazon</v>
      </c>
      <c r="H40" s="2">
        <v>10.99</v>
      </c>
      <c r="I40" s="2">
        <v>2.2</v>
      </c>
    </row>
    <row r="41">
      <c r="A41" t="inlineStr">
        <is>
          <t xml:space="preserve">spW83P1104j</t>
        </is>
      </c>
      <c r="B41" t="inlineStr">
        <is>
          <t xml:space="preserve">Motoring 1 Box</t>
        </is>
      </c>
      <c r="C41" s="2">
        <v>269</v>
      </c>
      <c r="D41" t="inlineStr">
        <is>
          <t xml:space="preserve">Box 1 · spW83P1104j</t>
        </is>
      </c>
      <c r="E41" t="inlineStr">
        <is>
          <t xml:space="preserve">TarosTrade 12-0427-R-94719 Inteructor De</t>
        </is>
      </c>
      <c r="F41" t="inlineStr">
        <is>
          <t xml:space="preserve">B074VCT6L5</t>
        </is>
      </c>
      <c r="G41" t="str" s="4">
        <f>HYPERLINK("https://www.amazon.es/dp/B074VCT6L5","See on Amazon")</f>
        <v>See on Amazon</v>
      </c>
      <c r="H41" s="2">
        <v>10.86</v>
      </c>
      <c r="I41" s="2">
        <v>2.17</v>
      </c>
    </row>
    <row r="42">
      <c r="A42" t="inlineStr">
        <is>
          <t xml:space="preserve">spW83P1104j</t>
        </is>
      </c>
      <c r="B42" t="inlineStr">
        <is>
          <t xml:space="preserve">Motoring 1 Box</t>
        </is>
      </c>
      <c r="C42" s="2">
        <v>269</v>
      </c>
      <c r="D42" t="inlineStr">
        <is>
          <t xml:space="preserve">Box 1 · spW83P1104j</t>
        </is>
      </c>
      <c r="E42" t="inlineStr">
        <is>
          <t xml:space="preserve">VALEO 032207 Lámpara (bombilla) 10 ✕ P21/5W</t>
        </is>
      </c>
      <c r="F42" t="inlineStr">
        <is>
          <t xml:space="preserve">B00DZS5KXG</t>
        </is>
      </c>
      <c r="G42" t="str" s="4">
        <f>HYPERLINK("https://www.amazon.es/dp/B00DZS5KXG","See on Amazon")</f>
        <v>See on Amazon</v>
      </c>
      <c r="H42" s="2">
        <v>8.45</v>
      </c>
      <c r="I42" s="2">
        <v>1.69</v>
      </c>
    </row>
    <row r="43">
      <c r="A43" t="inlineStr">
        <is>
          <t xml:space="preserve">spW83P1104j</t>
        </is>
      </c>
      <c r="B43" t="inlineStr">
        <is>
          <t xml:space="preserve">Motoring 1 Box</t>
        </is>
      </c>
      <c r="C43" s="2">
        <v>269</v>
      </c>
      <c r="D43" t="inlineStr">
        <is>
          <t xml:space="preserve">Box 1 · spW83P1104j</t>
        </is>
      </c>
      <c r="E43" t="inlineStr">
        <is>
          <t xml:space="preserve">Claxon 12V moto scooter 100dB metal</t>
        </is>
      </c>
      <c r="F43" t="inlineStr">
        <is>
          <t xml:space="preserve">B0GXVM2PTL</t>
        </is>
      </c>
      <c r="G43" t="str" s="4">
        <f>HYPERLINK("https://www.amazon.es/dp/B0GXVM2PTL","See on Amazon")</f>
        <v>See on Amazon</v>
      </c>
      <c r="H43" s="2">
        <v>7.98</v>
      </c>
      <c r="I43" s="2">
        <v>1.59</v>
      </c>
    </row>
    <row r="44">
      <c r="A44" t="inlineStr">
        <is>
          <t xml:space="preserve">spW83P1104j</t>
        </is>
      </c>
      <c r="B44" t="inlineStr">
        <is>
          <t xml:space="preserve">Motoring 1 Box</t>
        </is>
      </c>
      <c r="C44" s="2">
        <v>269</v>
      </c>
      <c r="D44" t="inlineStr">
        <is>
          <t xml:space="preserve">Box 1 · spW83P1104j</t>
        </is>
      </c>
      <c r="E44" t="inlineStr">
        <is>
          <t xml:space="preserve">Febi bilstein 15877 Bloque de Motor</t>
        </is>
      </c>
      <c r="F44" t="inlineStr">
        <is>
          <t xml:space="preserve">B006DHRXQ8</t>
        </is>
      </c>
      <c r="G44" t="str" s="4">
        <f>HYPERLINK("https://www.amazon.es/dp/B006DHRXQ8","See on Amazon")</f>
        <v>See on Amazon</v>
      </c>
      <c r="H44" s="2">
        <v>7.14</v>
      </c>
      <c r="I44" s="2">
        <v>1.42</v>
      </c>
    </row>
    <row r="45">
      <c r="A45" t="inlineStr">
        <is>
          <t xml:space="preserve">spW83P1104j</t>
        </is>
      </c>
      <c r="B45" t="inlineStr">
        <is>
          <t xml:space="preserve">Motoring 1 Box</t>
        </is>
      </c>
      <c r="C45" s="2">
        <v>269</v>
      </c>
      <c r="D45" t="inlineStr">
        <is>
          <t xml:space="preserve">Box 1 · spW83P1104j</t>
        </is>
      </c>
      <c r="E45" t="inlineStr">
        <is>
          <t xml:space="preserve">Febi bilstein 15877 Bloque de Motor</t>
        </is>
      </c>
      <c r="F45" t="inlineStr">
        <is>
          <t xml:space="preserve">B006DHRXQ8</t>
        </is>
      </c>
      <c r="G45" t="str" s="4">
        <f>HYPERLINK("https://www.amazon.es/dp/B006DHRXQ8","See on Amazon")</f>
        <v>See on Amazon</v>
      </c>
      <c r="H45" s="2">
        <v>7.14</v>
      </c>
      <c r="I45" s="2">
        <v>1.42</v>
      </c>
    </row>
    <row r="46">
      <c r="A46" t="inlineStr">
        <is>
          <t xml:space="preserve">spW83P1104j</t>
        </is>
      </c>
      <c r="B46" t="inlineStr">
        <is>
          <t xml:space="preserve">Motoring 1 Box</t>
        </is>
      </c>
      <c r="C46" s="2">
        <v>269</v>
      </c>
      <c r="D46" t="inlineStr">
        <is>
          <t xml:space="preserve">Box 1 · spW83P1104j</t>
        </is>
      </c>
      <c r="E46" t="inlineStr">
        <is>
          <t xml:space="preserve">BOSCH Heckwischerblatt Aerotwin A400H 3397008009</t>
        </is>
      </c>
      <c r="F46" t="inlineStr">
        <is>
          <t xml:space="preserve">B002G40GK2</t>
        </is>
      </c>
      <c r="G46" t="str" s="4">
        <f>HYPERLINK("https://www.amazon.es/dp/B002G40GK2","See on Amazon")</f>
        <v>See on Amazon</v>
      </c>
      <c r="H46" s="2">
        <v>6.92</v>
      </c>
      <c r="I46" s="2">
        <v>1.38</v>
      </c>
    </row>
  </sheetData>
  <autoFilter ref="A1:I46"/>
</worksheet>
</file>