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spW83P1107R</t>
        </is>
      </c>
      <c r="B2" t="inlineStr">
        <is>
          <t xml:space="preserve">Menaje y cocina 1 Caja</t>
        </is>
      </c>
      <c r="C2" s="3">
        <v>22</v>
      </c>
      <c r="D2" s="2">
        <v>469.32</v>
      </c>
      <c r="E2" s="2">
        <v>103</v>
      </c>
      <c r="F2" t="str" s="4">
        <f>HYPERLINK("https://reusalia.es/lotes/spW83P1107R","https://reusalia.es/lotes/spW83P1107R")</f>
        <v>https://reusalia.es/lotes/spW83P1107R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spW83P1107R</t>
        </is>
      </c>
      <c r="B2" t="inlineStr">
        <is>
          <t xml:space="preserve">Menaje y cocina 1 Caja</t>
        </is>
      </c>
      <c r="C2" s="2">
        <v>103</v>
      </c>
      <c r="D2" t="inlineStr">
        <is>
          <t xml:space="preserve">Caja 1 · spW83P1107R</t>
        </is>
      </c>
      <c r="E2" t="inlineStr">
        <is>
          <t xml:space="preserve">PRIMEPATIO cojines redondos sillas 40x40 cm</t>
        </is>
      </c>
      <c r="F2" t="inlineStr">
        <is>
          <t xml:space="preserve">B0F9L7L4LM</t>
        </is>
      </c>
      <c r="G2" t="str" s="4">
        <f>HYPERLINK("https://www.amazon.es/dp/B0F9L7L4LM","Ver en Amazon")</f>
        <v>Ver en Amazon</v>
      </c>
      <c r="H2" s="2">
        <v>47.42</v>
      </c>
      <c r="I2" s="2">
        <v>10.41</v>
      </c>
    </row>
    <row r="3">
      <c r="A3" t="inlineStr">
        <is>
          <t xml:space="preserve">spW83P1107R</t>
        </is>
      </c>
      <c r="B3" t="inlineStr">
        <is>
          <t xml:space="preserve">Menaje y cocina 1 Caja</t>
        </is>
      </c>
      <c r="C3" s="2">
        <v>103</v>
      </c>
      <c r="D3" t="inlineStr">
        <is>
          <t xml:space="preserve">Caja 1 · spW83P1107R</t>
        </is>
      </c>
      <c r="E3" t="inlineStr">
        <is>
          <t xml:space="preserve">HaoVrisn piscina perros pvc antideslizante</t>
        </is>
      </c>
      <c r="F3" t="inlineStr">
        <is>
          <t xml:space="preserve">B0DSBXC944</t>
        </is>
      </c>
      <c r="G3" t="str" s="4">
        <f>HYPERLINK("https://www.amazon.es/dp/B0DSBXC944","Ver en Amazon")</f>
        <v>Ver en Amazon</v>
      </c>
      <c r="H3" s="2">
        <v>46.76</v>
      </c>
      <c r="I3" s="2">
        <v>10.27</v>
      </c>
    </row>
    <row r="4">
      <c r="A4" t="inlineStr">
        <is>
          <t xml:space="preserve">spW83P1107R</t>
        </is>
      </c>
      <c r="B4" t="inlineStr">
        <is>
          <t xml:space="preserve">Menaje y cocina 1 Caja</t>
        </is>
      </c>
      <c r="C4" s="2">
        <v>103</v>
      </c>
      <c r="D4" t="inlineStr">
        <is>
          <t xml:space="preserve">Caja 1 · spW83P1107R</t>
        </is>
      </c>
      <c r="E4" t="inlineStr">
        <is>
          <t xml:space="preserve">Braozaiw cojín gel doble grosor 47x44 cm</t>
        </is>
      </c>
      <c r="F4" t="inlineStr">
        <is>
          <t xml:space="preserve">B0DNJGF12K</t>
        </is>
      </c>
      <c r="G4" t="str" s="4">
        <f>HYPERLINK("https://www.amazon.es/dp/B0DNJGF12K","Ver en Amazon")</f>
        <v>Ver en Amazon</v>
      </c>
      <c r="H4" s="2">
        <v>35.4</v>
      </c>
      <c r="I4" s="2">
        <v>7.77</v>
      </c>
    </row>
    <row r="5">
      <c r="A5" t="inlineStr">
        <is>
          <t xml:space="preserve">spW83P1107R</t>
        </is>
      </c>
      <c r="B5" t="inlineStr">
        <is>
          <t xml:space="preserve">Menaje y cocina 1 Caja</t>
        </is>
      </c>
      <c r="C5" s="2">
        <v>103</v>
      </c>
      <c r="D5" t="inlineStr">
        <is>
          <t xml:space="preserve">Caja 1 · spW83P1107R</t>
        </is>
      </c>
      <c r="E5" t="inlineStr">
        <is>
          <t xml:space="preserve">Kerbl Pet Recinto Exterior Hopsi 12 mallas</t>
        </is>
      </c>
      <c r="F5" t="inlineStr">
        <is>
          <t xml:space="preserve">B0CD24SF3F</t>
        </is>
      </c>
      <c r="G5" t="str" s="4">
        <f>HYPERLINK("https://www.amazon.es/dp/B0CD24SF3F","Ver en Amazon")</f>
        <v>Ver en Amazon</v>
      </c>
      <c r="H5" s="2">
        <v>27.99</v>
      </c>
      <c r="I5" s="2">
        <v>6.15</v>
      </c>
    </row>
    <row r="6">
      <c r="A6" t="inlineStr">
        <is>
          <t xml:space="preserve">spW83P1107R</t>
        </is>
      </c>
      <c r="B6" t="inlineStr">
        <is>
          <t xml:space="preserve">Menaje y cocina 1 Caja</t>
        </is>
      </c>
      <c r="C6" s="2">
        <v>103</v>
      </c>
      <c r="D6" t="inlineStr">
        <is>
          <t xml:space="preserve">Caja 1 · spW83P1107R</t>
        </is>
      </c>
      <c r="E6" t="inlineStr">
        <is>
          <t xml:space="preserve">Bialetti Moka Express Color cafetera espresso</t>
        </is>
      </c>
      <c r="F6" t="inlineStr">
        <is>
          <t xml:space="preserve">B072VN1J1P</t>
        </is>
      </c>
      <c r="G6" t="str" s="4">
        <f>HYPERLINK("https://www.amazon.es/dp/B072VN1J1P","Ver en Amazon")</f>
        <v>Ver en Amazon</v>
      </c>
      <c r="H6" s="2">
        <v>26.75</v>
      </c>
      <c r="I6" s="2">
        <v>5.88</v>
      </c>
    </row>
    <row r="7">
      <c r="A7" t="inlineStr">
        <is>
          <t xml:space="preserve">spW83P1107R</t>
        </is>
      </c>
      <c r="B7" t="inlineStr">
        <is>
          <t xml:space="preserve">Menaje y cocina 1 Caja</t>
        </is>
      </c>
      <c r="C7" s="2">
        <v>103</v>
      </c>
      <c r="D7" t="inlineStr">
        <is>
          <t xml:space="preserve">Caja 1 · spW83P1107R</t>
        </is>
      </c>
      <c r="E7" t="inlineStr">
        <is>
          <t xml:space="preserve">Nobleza alfombrilla refrescante gel mascotas M</t>
        </is>
      </c>
      <c r="F7" t="inlineStr">
        <is>
          <t xml:space="preserve">B0738DV166</t>
        </is>
      </c>
      <c r="G7" t="str" s="4">
        <f>HYPERLINK("https://www.amazon.es/dp/B0738DV166","Ver en Amazon")</f>
        <v>Ver en Amazon</v>
      </c>
      <c r="H7" s="2">
        <v>24.47</v>
      </c>
      <c r="I7" s="2">
        <v>5.38</v>
      </c>
    </row>
    <row r="8">
      <c r="A8" t="inlineStr">
        <is>
          <t xml:space="preserve">spW83P1107R</t>
        </is>
      </c>
      <c r="B8" t="inlineStr">
        <is>
          <t xml:space="preserve">Menaje y cocina 1 Caja</t>
        </is>
      </c>
      <c r="C8" s="2">
        <v>103</v>
      </c>
      <c r="D8" t="inlineStr">
        <is>
          <t xml:space="preserve">Caja 1 · spW83P1107R</t>
        </is>
      </c>
      <c r="E8" t="inlineStr">
        <is>
          <t xml:space="preserve">CYCMACO funda sofá terciopelo ajustable beige</t>
        </is>
      </c>
      <c r="F8" t="inlineStr">
        <is>
          <t xml:space="preserve">B0CZ6FND74</t>
        </is>
      </c>
      <c r="G8" t="str" s="4">
        <f>HYPERLINK("https://www.amazon.es/dp/B0CZ6FND74","Ver en Amazon")</f>
        <v>Ver en Amazon</v>
      </c>
      <c r="H8" s="2">
        <v>22.99</v>
      </c>
      <c r="I8" s="2">
        <v>5.05</v>
      </c>
    </row>
    <row r="9">
      <c r="A9" t="inlineStr">
        <is>
          <t xml:space="preserve">spW83P1107R</t>
        </is>
      </c>
      <c r="B9" t="inlineStr">
        <is>
          <t xml:space="preserve">Menaje y cocina 1 Caja</t>
        </is>
      </c>
      <c r="C9" s="2">
        <v>103</v>
      </c>
      <c r="D9" t="inlineStr">
        <is>
          <t xml:space="preserve">Caja 1 · spW83P1107R</t>
        </is>
      </c>
      <c r="E9" t="inlineStr">
        <is>
          <t xml:space="preserve">Philips Hue bombilla led inteligente E27</t>
        </is>
      </c>
      <c r="F9" t="inlineStr">
        <is>
          <t xml:space="preserve">B0FJ8XMB61</t>
        </is>
      </c>
      <c r="G9" t="str" s="4">
        <f>HYPERLINK("https://www.amazon.es/dp/B0FJ8XMB61","Ver en Amazon")</f>
        <v>Ver en Amazon</v>
      </c>
      <c r="H9" s="2">
        <v>21.99</v>
      </c>
      <c r="I9" s="2">
        <v>4.83</v>
      </c>
    </row>
    <row r="10">
      <c r="A10" t="inlineStr">
        <is>
          <t xml:space="preserve">spW83P1107R</t>
        </is>
      </c>
      <c r="B10" t="inlineStr">
        <is>
          <t xml:space="preserve">Menaje y cocina 1 Caja</t>
        </is>
      </c>
      <c r="C10" s="2">
        <v>103</v>
      </c>
      <c r="D10" t="inlineStr">
        <is>
          <t xml:space="preserve">Caja 1 · spW83P1107R</t>
        </is>
      </c>
      <c r="E10" t="inlineStr">
        <is>
          <t xml:space="preserve">Oxo Good Grips INOXO.11234600ML contenedor</t>
        </is>
      </c>
      <c r="F10" t="inlineStr">
        <is>
          <t xml:space="preserve">B077VM684H</t>
        </is>
      </c>
      <c r="G10" t="str" s="4">
        <f>HYPERLINK("https://www.amazon.es/dp/B077VM684H","Ver en Amazon")</f>
        <v>Ver en Amazon</v>
      </c>
      <c r="H10" s="2">
        <v>20.12</v>
      </c>
      <c r="I10" s="2">
        <v>4.42</v>
      </c>
    </row>
    <row r="11">
      <c r="A11" t="inlineStr">
        <is>
          <t xml:space="preserve">spW83P1107R</t>
        </is>
      </c>
      <c r="B11" t="inlineStr">
        <is>
          <t xml:space="preserve">Menaje y cocina 1 Caja</t>
        </is>
      </c>
      <c r="C11" s="2">
        <v>103</v>
      </c>
      <c r="D11" t="inlineStr">
        <is>
          <t xml:space="preserve">Caja 1 · spW83P1107R</t>
        </is>
      </c>
      <c r="E11" t="inlineStr">
        <is>
          <t xml:space="preserve">Rush Creek soporte techo 6 cañas pesca</t>
        </is>
      </c>
      <c r="F11" t="inlineStr">
        <is>
          <t xml:space="preserve">B09TLCTRPK</t>
        </is>
      </c>
      <c r="G11" t="str" s="4">
        <f>HYPERLINK("https://www.amazon.es/dp/B09TLCTRPK","Ver en Amazon")</f>
        <v>Ver en Amazon</v>
      </c>
      <c r="H11" s="2">
        <v>19.22</v>
      </c>
      <c r="I11" s="2">
        <v>4.22</v>
      </c>
    </row>
    <row r="12">
      <c r="A12" t="inlineStr">
        <is>
          <t xml:space="preserve">spW83P1107R</t>
        </is>
      </c>
      <c r="B12" t="inlineStr">
        <is>
          <t xml:space="preserve">Menaje y cocina 1 Caja</t>
        </is>
      </c>
      <c r="C12" s="2">
        <v>103</v>
      </c>
      <c r="D12" t="inlineStr">
        <is>
          <t xml:space="preserve">Caja 1 · spW83P1107R</t>
        </is>
      </c>
      <c r="E12" t="inlineStr">
        <is>
          <t xml:space="preserve">HOVVIDA Tira LED RGB 30m 900 LEDs app</t>
        </is>
      </c>
      <c r="F12" t="inlineStr">
        <is>
          <t xml:space="preserve">B0CWXWZTTB</t>
        </is>
      </c>
      <c r="G12" t="str" s="4">
        <f>HYPERLINK("https://www.amazon.es/dp/B0CWXWZTTB","Ver en Amazon")</f>
        <v>Ver en Amazon</v>
      </c>
      <c r="H12" s="2">
        <v>18.99</v>
      </c>
      <c r="I12" s="2">
        <v>4.17</v>
      </c>
    </row>
    <row r="13">
      <c r="A13" t="inlineStr">
        <is>
          <t xml:space="preserve">spW83P1107R</t>
        </is>
      </c>
      <c r="B13" t="inlineStr">
        <is>
          <t xml:space="preserve">Menaje y cocina 1 Caja</t>
        </is>
      </c>
      <c r="C13" s="2">
        <v>103</v>
      </c>
      <c r="D13" t="inlineStr">
        <is>
          <t xml:space="preserve">Caja 1 · spW83P1107R</t>
        </is>
      </c>
      <c r="E13" t="inlineStr">
        <is>
          <t xml:space="preserve">LUOJINYI cama redonda mullida 70 cm azul</t>
        </is>
      </c>
      <c r="F13" t="inlineStr">
        <is>
          <t xml:space="preserve">B0DZX9FT7P</t>
        </is>
      </c>
      <c r="G13" t="str" s="4">
        <f>HYPERLINK("https://www.amazon.es/dp/B0DZX9FT7P","Ver en Amazon")</f>
        <v>Ver en Amazon</v>
      </c>
      <c r="H13" s="2">
        <v>18.7</v>
      </c>
      <c r="I13" s="2">
        <v>4.11</v>
      </c>
    </row>
    <row r="14">
      <c r="A14" t="inlineStr">
        <is>
          <t xml:space="preserve">spW83P1107R</t>
        </is>
      </c>
      <c r="B14" t="inlineStr">
        <is>
          <t xml:space="preserve">Menaje y cocina 1 Caja</t>
        </is>
      </c>
      <c r="C14" s="2">
        <v>103</v>
      </c>
      <c r="D14" t="inlineStr">
        <is>
          <t xml:space="preserve">Caja 1 · spW83P1107R</t>
        </is>
      </c>
      <c r="E14" t="inlineStr">
        <is>
          <t xml:space="preserve">Tefal picadora manual 5 Segundos 900ml</t>
        </is>
      </c>
      <c r="F14" t="inlineStr">
        <is>
          <t xml:space="preserve">B07CQQG66F</t>
        </is>
      </c>
      <c r="G14" t="str" s="4">
        <f>HYPERLINK("https://www.amazon.es/dp/B07CQQG66F","Ver en Amazon")</f>
        <v>Ver en Amazon</v>
      </c>
      <c r="H14" s="2">
        <v>17.99</v>
      </c>
      <c r="I14" s="2">
        <v>3.94</v>
      </c>
    </row>
    <row r="15">
      <c r="A15" t="inlineStr">
        <is>
          <t xml:space="preserve">spW83P1107R</t>
        </is>
      </c>
      <c r="B15" t="inlineStr">
        <is>
          <t xml:space="preserve">Menaje y cocina 1 Caja</t>
        </is>
      </c>
      <c r="C15" s="2">
        <v>103</v>
      </c>
      <c r="D15" t="inlineStr">
        <is>
          <t xml:space="preserve">Caja 1 · spW83P1107R</t>
        </is>
      </c>
      <c r="E15" t="inlineStr">
        <is>
          <t xml:space="preserve">BRA Prior sartén aluminio 22 cm antiadherente</t>
        </is>
      </c>
      <c r="F15" t="inlineStr">
        <is>
          <t xml:space="preserve">B00LTT20TK</t>
        </is>
      </c>
      <c r="G15" t="str" s="4">
        <f>HYPERLINK("https://www.amazon.es/dp/B00LTT20TK","Ver en Amazon")</f>
        <v>Ver en Amazon</v>
      </c>
      <c r="H15" s="2">
        <v>17.69</v>
      </c>
      <c r="I15" s="2">
        <v>3.88</v>
      </c>
    </row>
    <row r="16">
      <c r="A16" t="inlineStr">
        <is>
          <t xml:space="preserve">spW83P1107R</t>
        </is>
      </c>
      <c r="B16" t="inlineStr">
        <is>
          <t xml:space="preserve">Menaje y cocina 1 Caja</t>
        </is>
      </c>
      <c r="C16" s="2">
        <v>103</v>
      </c>
      <c r="D16" t="inlineStr">
        <is>
          <t xml:space="preserve">Caja 1 · spW83P1107R</t>
        </is>
      </c>
      <c r="E16" t="inlineStr">
        <is>
          <t xml:space="preserve">Hama álbum fotos espiral 100 hojas 30x30cm</t>
        </is>
      </c>
      <c r="F16" t="inlineStr">
        <is>
          <t xml:space="preserve">B00SL6I2WI</t>
        </is>
      </c>
      <c r="G16" t="str" s="4">
        <f>HYPERLINK("https://www.amazon.es/dp/B00SL6I2WI","Ver en Amazon")</f>
        <v>Ver en Amazon</v>
      </c>
      <c r="H16" s="2">
        <v>16.99</v>
      </c>
      <c r="I16" s="2">
        <v>3.72</v>
      </c>
    </row>
    <row r="17">
      <c r="A17" t="inlineStr">
        <is>
          <t xml:space="preserve">spW83P1107R</t>
        </is>
      </c>
      <c r="B17" t="inlineStr">
        <is>
          <t xml:space="preserve">Menaje y cocina 1 Caja</t>
        </is>
      </c>
      <c r="C17" s="2">
        <v>103</v>
      </c>
      <c r="D17" t="inlineStr">
        <is>
          <t xml:space="preserve">Caja 1 · spW83P1107R</t>
        </is>
      </c>
      <c r="E17" t="inlineStr">
        <is>
          <t xml:space="preserve">HoneyHolly botella acero inoxidable termo 1L</t>
        </is>
      </c>
      <c r="F17" t="inlineStr">
        <is>
          <t xml:space="preserve">B0DDPQ22CM</t>
        </is>
      </c>
      <c r="G17" t="str" s="4">
        <f>HYPERLINK("https://www.amazon.es/dp/B0DDPQ22CM","Ver en Amazon")</f>
        <v>Ver en Amazon</v>
      </c>
      <c r="H17" s="2">
        <v>15.36</v>
      </c>
      <c r="I17" s="2">
        <v>3.37</v>
      </c>
    </row>
    <row r="18">
      <c r="A18" t="inlineStr">
        <is>
          <t xml:space="preserve">spW83P1107R</t>
        </is>
      </c>
      <c r="B18" t="inlineStr">
        <is>
          <t xml:space="preserve">Menaje y cocina 1 Caja</t>
        </is>
      </c>
      <c r="C18" s="2">
        <v>103</v>
      </c>
      <c r="D18" t="inlineStr">
        <is>
          <t xml:space="preserve">Caja 1 · spW83P1107R</t>
        </is>
      </c>
      <c r="E18" t="inlineStr">
        <is>
          <t xml:space="preserve">Vexaflow marco 3D profundidad 43,5x31x4,5 cm</t>
        </is>
      </c>
      <c r="F18" t="inlineStr">
        <is>
          <t xml:space="preserve">B0GHY43B51</t>
        </is>
      </c>
      <c r="G18" t="str" s="4">
        <f>HYPERLINK("https://www.amazon.es/dp/B0GHY43B51","Ver en Amazon")</f>
        <v>Ver en Amazon</v>
      </c>
      <c r="H18" s="2">
        <v>14.99</v>
      </c>
      <c r="I18" s="2">
        <v>3.28</v>
      </c>
    </row>
    <row r="19">
      <c r="A19" t="inlineStr">
        <is>
          <t xml:space="preserve">spW83P1107R</t>
        </is>
      </c>
      <c r="B19" t="inlineStr">
        <is>
          <t xml:space="preserve">Menaje y cocina 1 Caja</t>
        </is>
      </c>
      <c r="C19" s="2">
        <v>103</v>
      </c>
      <c r="D19" t="inlineStr">
        <is>
          <t xml:space="preserve">Caja 1 · spW83P1107R</t>
        </is>
      </c>
      <c r="E19" t="inlineStr">
        <is>
          <t xml:space="preserve">Protector Mesa Transparente Mantel TPU 80cm</t>
        </is>
      </c>
      <c r="F19" t="inlineStr">
        <is>
          <t xml:space="preserve">B0DJLY923D</t>
        </is>
      </c>
      <c r="G19" t="str" s="4">
        <f>HYPERLINK("https://www.amazon.es/dp/B0DJLY923D","Ver en Amazon")</f>
        <v>Ver en Amazon</v>
      </c>
      <c r="H19" s="2">
        <v>14.99</v>
      </c>
      <c r="I19" s="2">
        <v>3.28</v>
      </c>
    </row>
    <row r="20">
      <c r="A20" t="inlineStr">
        <is>
          <t xml:space="preserve">spW83P1107R</t>
        </is>
      </c>
      <c r="B20" t="inlineStr">
        <is>
          <t xml:space="preserve">Menaje y cocina 1 Caja</t>
        </is>
      </c>
      <c r="C20" s="2">
        <v>103</v>
      </c>
      <c r="D20" t="inlineStr">
        <is>
          <t xml:space="preserve">Caja 1 · spW83P1107R</t>
        </is>
      </c>
      <c r="E20" t="inlineStr">
        <is>
          <t xml:space="preserve">MSV escobilla baño acero inoxidable Hans</t>
        </is>
      </c>
      <c r="F20" t="inlineStr">
        <is>
          <t xml:space="preserve">B074J1QNK1</t>
        </is>
      </c>
      <c r="G20" t="str" s="4">
        <f>HYPERLINK("https://www.amazon.es/dp/B074J1QNK1","Ver en Amazon")</f>
        <v>Ver en Amazon</v>
      </c>
      <c r="H20" s="2">
        <v>14.03</v>
      </c>
      <c r="I20" s="2">
        <v>3.07</v>
      </c>
    </row>
    <row r="21">
      <c r="A21" t="inlineStr">
        <is>
          <t xml:space="preserve">spW83P1107R</t>
        </is>
      </c>
      <c r="B21" t="inlineStr">
        <is>
          <t xml:space="preserve">Menaje y cocina 1 Caja</t>
        </is>
      </c>
      <c r="C21" s="2">
        <v>103</v>
      </c>
      <c r="D21" t="inlineStr">
        <is>
          <t xml:space="preserve">Caja 1 · spW83P1107R</t>
        </is>
      </c>
      <c r="E21" t="inlineStr">
        <is>
          <t xml:space="preserve">Eglo bombilla LED E27 espiral cobre</t>
        </is>
      </c>
      <c r="F21" t="inlineStr">
        <is>
          <t xml:space="preserve">B09YRK1QC3</t>
        </is>
      </c>
      <c r="G21" t="str" s="4">
        <f>HYPERLINK("https://www.amazon.es/dp/B09YRK1QC3","Ver en Amazon")</f>
        <v>Ver en Amazon</v>
      </c>
      <c r="H21" s="2">
        <v>10.9</v>
      </c>
      <c r="I21" s="2">
        <v>2.39</v>
      </c>
    </row>
    <row r="22">
      <c r="A22" t="inlineStr">
        <is>
          <t xml:space="preserve">spW83P1107R</t>
        </is>
      </c>
      <c r="B22" t="inlineStr">
        <is>
          <t xml:space="preserve">Menaje y cocina 1 Caja</t>
        </is>
      </c>
      <c r="C22" s="2">
        <v>103</v>
      </c>
      <c r="D22" t="inlineStr">
        <is>
          <t xml:space="preserve">Caja 1 · spW83P1107R</t>
        </is>
      </c>
      <c r="E22" t="inlineStr">
        <is>
          <t xml:space="preserve">TUKA protector espuma anticolisión 200cm TKD7002</t>
        </is>
      </c>
      <c r="F22" t="inlineStr">
        <is>
          <t xml:space="preserve">B077M5T4VG</t>
        </is>
      </c>
      <c r="G22" t="str" s="4">
        <f>HYPERLINK("https://www.amazon.es/dp/B077M5T4VG","Ver en Amazon")</f>
        <v>Ver en Amazon</v>
      </c>
      <c r="H22" s="2">
        <v>9.95</v>
      </c>
      <c r="I22" s="2">
        <v>2.18</v>
      </c>
    </row>
    <row r="23">
      <c r="A23" t="inlineStr">
        <is>
          <t xml:space="preserve">spW83P1107R</t>
        </is>
      </c>
      <c r="B23" t="inlineStr">
        <is>
          <t xml:space="preserve">Menaje y cocina 1 Caja</t>
        </is>
      </c>
      <c r="C23" s="2">
        <v>103</v>
      </c>
      <c r="D23" t="inlineStr">
        <is>
          <t xml:space="preserve">Caja 1 · spW83P1107R</t>
        </is>
      </c>
      <c r="E23" t="inlineStr">
        <is>
          <t xml:space="preserve">TRIXIE pañales perro macho talla S-M 12 uds</t>
        </is>
      </c>
      <c r="F23" t="inlineStr">
        <is>
          <t xml:space="preserve">B00O4E8XY8</t>
        </is>
      </c>
      <c r="G23" t="str" s="4">
        <f>HYPERLINK("https://www.amazon.es/dp/B00O4E8XY8","Ver en Amazon")</f>
        <v>Ver en Amazon</v>
      </c>
      <c r="H23" s="2">
        <v>5.63</v>
      </c>
      <c r="I23" s="2">
        <v>1.23</v>
      </c>
    </row>
  </sheetData>
  <autoFilter ref="A1:I23"/>
</worksheet>
</file>