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'Artigos'!$A$1:$I$24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spW83P1111N</t>
        </is>
      </c>
      <c r="B2" t="inlineStr">
        <is>
          <t xml:space="preserve">Casa 1 Caixa</t>
        </is>
      </c>
      <c r="C2" s="3">
        <v>23</v>
      </c>
      <c r="D2" s="2">
        <v>442.93</v>
      </c>
      <c r="E2" s="2">
        <v>89</v>
      </c>
      <c r="F2" t="str" s="4">
        <f>HYPERLINK("https://reusalia.es/pt/lotes/spW83P1111N","https://reusalia.es/pt/lotes/spW83P1111N")</f>
        <v>https://reusalia.es/pt/lotes/spW83P1111N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spW83P1111N</t>
        </is>
      </c>
      <c r="B2" t="inlineStr">
        <is>
          <t xml:space="preserve">Casa 1 Caixa</t>
        </is>
      </c>
      <c r="C2" s="2">
        <v>89</v>
      </c>
      <c r="D2" t="inlineStr">
        <is>
          <t xml:space="preserve">Caixa 1 · spW83P1111N</t>
        </is>
      </c>
      <c r="E2" t="inlineStr">
        <is>
          <t xml:space="preserve">NEWFUN asiento bañera aluminio ajustable</t>
        </is>
      </c>
      <c r="F2" t="inlineStr">
        <is>
          <t xml:space="preserve">B0GL53FYY4</t>
        </is>
      </c>
      <c r="G2" t="str" s="4">
        <f>HYPERLINK("https://www.amazon.es/dp/B0GL53FYY4","Ver na Amazon")</f>
        <v>Ver na Amazon</v>
      </c>
      <c r="H2" s="2">
        <v>48.29</v>
      </c>
      <c r="I2" s="2">
        <v>9.71</v>
      </c>
    </row>
    <row r="3">
      <c r="A3" t="inlineStr">
        <is>
          <t xml:space="preserve">spW83P1111N</t>
        </is>
      </c>
      <c r="B3" t="inlineStr">
        <is>
          <t xml:space="preserve">Casa 1 Caixa</t>
        </is>
      </c>
      <c r="C3" s="2">
        <v>89</v>
      </c>
      <c r="D3" t="inlineStr">
        <is>
          <t xml:space="preserve">Caixa 1 · spW83P1111N</t>
        </is>
      </c>
      <c r="E3" t="inlineStr">
        <is>
          <t xml:space="preserve">Owala FreeSip botella acero inoxidable 710ml</t>
        </is>
      </c>
      <c r="F3" t="inlineStr">
        <is>
          <t xml:space="preserve">B0C59C39PV</t>
        </is>
      </c>
      <c r="G3" t="str" s="4">
        <f>HYPERLINK("https://www.amazon.es/dp/B0C59C39PV","Ver na Amazon")</f>
        <v>Ver na Amazon</v>
      </c>
      <c r="H3" s="2">
        <v>36.99</v>
      </c>
      <c r="I3" s="2">
        <v>7.44</v>
      </c>
    </row>
    <row r="4">
      <c r="A4" t="inlineStr">
        <is>
          <t xml:space="preserve">spW83P1111N</t>
        </is>
      </c>
      <c r="B4" t="inlineStr">
        <is>
          <t xml:space="preserve">Casa 1 Caixa</t>
        </is>
      </c>
      <c r="C4" s="2">
        <v>89</v>
      </c>
      <c r="D4" t="inlineStr">
        <is>
          <t xml:space="preserve">Caixa 1 · spW83P1111N</t>
        </is>
      </c>
      <c r="E4" t="inlineStr">
        <is>
          <t xml:space="preserve">Tefal Explore Stone sartén 28 cm</t>
        </is>
      </c>
      <c r="F4" t="inlineStr">
        <is>
          <t xml:space="preserve">B0FP2Q72PC</t>
        </is>
      </c>
      <c r="G4" t="str" s="4">
        <f>HYPERLINK("https://www.amazon.es/dp/B0FP2Q72PC","Ver na Amazon")</f>
        <v>Ver na Amazon</v>
      </c>
      <c r="H4" s="2">
        <v>34.99</v>
      </c>
      <c r="I4" s="2">
        <v>7.04</v>
      </c>
    </row>
    <row r="5">
      <c r="A5" t="inlineStr">
        <is>
          <t xml:space="preserve">spW83P1111N</t>
        </is>
      </c>
      <c r="B5" t="inlineStr">
        <is>
          <t xml:space="preserve">Casa 1 Caixa</t>
        </is>
      </c>
      <c r="C5" s="2">
        <v>89</v>
      </c>
      <c r="D5" t="inlineStr">
        <is>
          <t xml:space="preserve">Caixa 1 · spW83P1111N</t>
        </is>
      </c>
      <c r="E5" t="inlineStr">
        <is>
          <t xml:space="preserve">Bodum Kenya cafetera 4 tazas cristal</t>
        </is>
      </c>
      <c r="F5" t="inlineStr">
        <is>
          <t xml:space="preserve">B0018JXAK4</t>
        </is>
      </c>
      <c r="G5" t="str" s="4">
        <f>HYPERLINK("https://www.amazon.es/dp/B0018JXAK4","Ver na Amazon")</f>
        <v>Ver na Amazon</v>
      </c>
      <c r="H5" s="2">
        <v>34.9</v>
      </c>
      <c r="I5" s="2">
        <v>7.02</v>
      </c>
    </row>
    <row r="6">
      <c r="A6" t="inlineStr">
        <is>
          <t xml:space="preserve">spW83P1111N</t>
        </is>
      </c>
      <c r="B6" t="inlineStr">
        <is>
          <t xml:space="preserve">Casa 1 Caixa</t>
        </is>
      </c>
      <c r="C6" s="2">
        <v>89</v>
      </c>
      <c r="D6" t="inlineStr">
        <is>
          <t xml:space="preserve">Caixa 1 · spW83P1111N</t>
        </is>
      </c>
      <c r="E6" t="inlineStr">
        <is>
          <t xml:space="preserve">Yrange organizador bolígrafos lápices 120 unidades</t>
        </is>
      </c>
      <c r="F6" t="inlineStr">
        <is>
          <t xml:space="preserve">B0C3B44WTM</t>
        </is>
      </c>
      <c r="G6" t="str" s="4">
        <f>HYPERLINK("https://www.amazon.es/dp/B0C3B44WTM","Ver na Amazon")</f>
        <v>Ver na Amazon</v>
      </c>
      <c r="H6" s="2">
        <v>27.53</v>
      </c>
      <c r="I6" s="2">
        <v>5.54</v>
      </c>
    </row>
    <row r="7">
      <c r="A7" t="inlineStr">
        <is>
          <t xml:space="preserve">spW83P1111N</t>
        </is>
      </c>
      <c r="B7" t="inlineStr">
        <is>
          <t xml:space="preserve">Casa 1 Caixa</t>
        </is>
      </c>
      <c r="C7" s="2">
        <v>89</v>
      </c>
      <c r="D7" t="inlineStr">
        <is>
          <t xml:space="preserve">Caixa 1 · spW83P1111N</t>
        </is>
      </c>
      <c r="E7" t="inlineStr">
        <is>
          <t xml:space="preserve">Todocama colcha boutí microfibra diseño estrella</t>
        </is>
      </c>
      <c r="F7" t="inlineStr">
        <is>
          <t xml:space="preserve">B0F7LTDNPZ</t>
        </is>
      </c>
      <c r="G7" t="str" s="4">
        <f>HYPERLINK("https://www.amazon.es/dp/B0F7LTDNPZ","Ver na Amazon")</f>
        <v>Ver na Amazon</v>
      </c>
      <c r="H7" s="2">
        <v>25.99</v>
      </c>
      <c r="I7" s="2">
        <v>5.23</v>
      </c>
    </row>
    <row r="8">
      <c r="A8" t="inlineStr">
        <is>
          <t xml:space="preserve">spW83P1111N</t>
        </is>
      </c>
      <c r="B8" t="inlineStr">
        <is>
          <t xml:space="preserve">Casa 1 Caixa</t>
        </is>
      </c>
      <c r="C8" s="2">
        <v>89</v>
      </c>
      <c r="D8" t="inlineStr">
        <is>
          <t xml:space="preserve">Caixa 1 · spW83P1111N</t>
        </is>
      </c>
      <c r="E8" t="inlineStr">
        <is>
          <t xml:space="preserve">Lékué bol microondas quinoa arroz 1L verde</t>
        </is>
      </c>
      <c r="F8" t="inlineStr">
        <is>
          <t xml:space="preserve">B07HYDMK7J</t>
        </is>
      </c>
      <c r="G8" t="str" s="4">
        <f>HYPERLINK("https://www.amazon.es/dp/B07HYDMK7J","Ver na Amazon")</f>
        <v>Ver na Amazon</v>
      </c>
      <c r="H8" s="2">
        <v>22.36</v>
      </c>
      <c r="I8" s="2">
        <v>4.5</v>
      </c>
    </row>
    <row r="9">
      <c r="A9" t="inlineStr">
        <is>
          <t xml:space="preserve">spW83P1111N</t>
        </is>
      </c>
      <c r="B9" t="inlineStr">
        <is>
          <t xml:space="preserve">Casa 1 Caixa</t>
        </is>
      </c>
      <c r="C9" s="2">
        <v>89</v>
      </c>
      <c r="D9" t="inlineStr">
        <is>
          <t xml:space="preserve">Caixa 1 · spW83P1111N</t>
        </is>
      </c>
      <c r="E9" t="inlineStr">
        <is>
          <t xml:space="preserve">VOUNOT lona impermeable 3x4m reforzada</t>
        </is>
      </c>
      <c r="F9" t="inlineStr">
        <is>
          <t xml:space="preserve">B0DHG5V3HH</t>
        </is>
      </c>
      <c r="G9" t="str" s="4">
        <f>HYPERLINK("https://www.amazon.es/dp/B0DHG5V3HH","Ver na Amazon")</f>
        <v>Ver na Amazon</v>
      </c>
      <c r="H9" s="2">
        <v>21.99</v>
      </c>
      <c r="I9" s="2">
        <v>4.42</v>
      </c>
    </row>
    <row r="10">
      <c r="A10" t="inlineStr">
        <is>
          <t xml:space="preserve">spW83P1111N</t>
        </is>
      </c>
      <c r="B10" t="inlineStr">
        <is>
          <t xml:space="preserve">Casa 1 Caixa</t>
        </is>
      </c>
      <c r="C10" s="2">
        <v>89</v>
      </c>
      <c r="D10" t="inlineStr">
        <is>
          <t xml:space="preserve">Caixa 1 · spW83P1111N</t>
        </is>
      </c>
      <c r="E10" t="inlineStr">
        <is>
          <t xml:space="preserve">Eleanore's Diary set gel mágico criaturas</t>
        </is>
      </c>
      <c r="F10" t="inlineStr">
        <is>
          <t xml:space="preserve">B0DY7J671T</t>
        </is>
      </c>
      <c r="G10" t="str" s="4">
        <f>HYPERLINK("https://www.amazon.es/dp/B0DY7J671T","Ver na Amazon")</f>
        <v>Ver na Amazon</v>
      </c>
      <c r="H10" s="2">
        <v>19.99</v>
      </c>
      <c r="I10" s="2">
        <v>4.02</v>
      </c>
    </row>
    <row r="11">
      <c r="A11" t="inlineStr">
        <is>
          <t xml:space="preserve">spW83P1111N</t>
        </is>
      </c>
      <c r="B11" t="inlineStr">
        <is>
          <t xml:space="preserve">Casa 1 Caixa</t>
        </is>
      </c>
      <c r="C11" s="2">
        <v>89</v>
      </c>
      <c r="D11" t="inlineStr">
        <is>
          <t xml:space="preserve">Caixa 1 · spW83P1111N</t>
        </is>
      </c>
      <c r="E11" t="inlineStr">
        <is>
          <t xml:space="preserve">iDesign Mono papelera rectangular blanco</t>
        </is>
      </c>
      <c r="F11" t="inlineStr">
        <is>
          <t xml:space="preserve">B01AILVE14</t>
        </is>
      </c>
      <c r="G11" t="str" s="4">
        <f>HYPERLINK("https://www.amazon.es/dp/B01AILVE14","Ver na Amazon")</f>
        <v>Ver na Amazon</v>
      </c>
      <c r="H11" s="2">
        <v>18.99</v>
      </c>
      <c r="I11" s="2">
        <v>3.81</v>
      </c>
    </row>
    <row r="12">
      <c r="A12" t="inlineStr">
        <is>
          <t xml:space="preserve">spW83P1111N</t>
        </is>
      </c>
      <c r="B12" t="inlineStr">
        <is>
          <t xml:space="preserve">Casa 1 Caixa</t>
        </is>
      </c>
      <c r="C12" s="2">
        <v>89</v>
      </c>
      <c r="D12" t="inlineStr">
        <is>
          <t xml:space="preserve">Caixa 1 · spW83P1111N</t>
        </is>
      </c>
      <c r="E12" t="inlineStr">
        <is>
          <t xml:space="preserve">Dazzlewall póster enmarcado nutria baño 12x16</t>
        </is>
      </c>
      <c r="F12" t="inlineStr">
        <is>
          <t xml:space="preserve">B0FK4NP46N</t>
        </is>
      </c>
      <c r="G12" t="str" s="4">
        <f>HYPERLINK("https://www.amazon.es/dp/B0FK4NP46N","Ver na Amazon")</f>
        <v>Ver na Amazon</v>
      </c>
      <c r="H12" s="2">
        <v>17.93</v>
      </c>
      <c r="I12" s="2">
        <v>3.6</v>
      </c>
    </row>
    <row r="13">
      <c r="A13" t="inlineStr">
        <is>
          <t xml:space="preserve">spW83P1111N</t>
        </is>
      </c>
      <c r="B13" t="inlineStr">
        <is>
          <t xml:space="preserve">Casa 1 Caixa</t>
        </is>
      </c>
      <c r="C13" s="2">
        <v>89</v>
      </c>
      <c r="D13" t="inlineStr">
        <is>
          <t xml:space="preserve">Caixa 1 · spW83P1111N</t>
        </is>
      </c>
      <c r="E13" t="inlineStr">
        <is>
          <t xml:space="preserve">IBILI molde desmontable redondo 28cm acero</t>
        </is>
      </c>
      <c r="F13" t="inlineStr">
        <is>
          <t xml:space="preserve">B0FSL2NV9J</t>
        </is>
      </c>
      <c r="G13" t="str" s="4">
        <f>HYPERLINK("https://www.amazon.es/dp/B0FSL2NV9J","Ver na Amazon")</f>
        <v>Ver na Amazon</v>
      </c>
      <c r="H13" s="2">
        <v>14.65</v>
      </c>
      <c r="I13" s="2">
        <v>2.94</v>
      </c>
    </row>
    <row r="14">
      <c r="A14" t="inlineStr">
        <is>
          <t xml:space="preserve">spW83P1111N</t>
        </is>
      </c>
      <c r="B14" t="inlineStr">
        <is>
          <t xml:space="preserve">Casa 1 Caixa</t>
        </is>
      </c>
      <c r="C14" s="2">
        <v>89</v>
      </c>
      <c r="D14" t="inlineStr">
        <is>
          <t xml:space="preserve">Caixa 1 · spW83P1111N</t>
        </is>
      </c>
      <c r="E14" t="inlineStr">
        <is>
          <t xml:space="preserve">Bactador spray eliminador olores mascotas 750ml</t>
        </is>
      </c>
      <c r="F14" t="inlineStr">
        <is>
          <t xml:space="preserve">B07D9W47J4</t>
        </is>
      </c>
      <c r="G14" t="str" s="4">
        <f>HYPERLINK("https://www.amazon.es/dp/B07D9W47J4","Ver na Amazon")</f>
        <v>Ver na Amazon</v>
      </c>
      <c r="H14" s="2">
        <v>14.49</v>
      </c>
      <c r="I14" s="2">
        <v>2.91</v>
      </c>
    </row>
    <row r="15">
      <c r="A15" t="inlineStr">
        <is>
          <t xml:space="preserve">spW83P1111N</t>
        </is>
      </c>
      <c r="B15" t="inlineStr">
        <is>
          <t xml:space="preserve">Casa 1 Caixa</t>
        </is>
      </c>
      <c r="C15" s="2">
        <v>89</v>
      </c>
      <c r="D15" t="inlineStr">
        <is>
          <t xml:space="preserve">Caixa 1 · spW83P1111N</t>
        </is>
      </c>
      <c r="E15" t="inlineStr">
        <is>
          <t xml:space="preserve">JOOMOKO atomizador perfume viaje 10ml dorado</t>
        </is>
      </c>
      <c r="F15" t="inlineStr">
        <is>
          <t xml:space="preserve">B0D7ZNHD62</t>
        </is>
      </c>
      <c r="G15" t="str" s="4">
        <f>HYPERLINK("https://www.amazon.es/dp/B0D7ZNHD62","Ver na Amazon")</f>
        <v>Ver na Amazon</v>
      </c>
      <c r="H15" s="2">
        <v>13.65</v>
      </c>
      <c r="I15" s="2">
        <v>2.74</v>
      </c>
    </row>
    <row r="16">
      <c r="A16" t="inlineStr">
        <is>
          <t xml:space="preserve">spW83P1111N</t>
        </is>
      </c>
      <c r="B16" t="inlineStr">
        <is>
          <t xml:space="preserve">Casa 1 Caixa</t>
        </is>
      </c>
      <c r="C16" s="2">
        <v>89</v>
      </c>
      <c r="D16" t="inlineStr">
        <is>
          <t xml:space="preserve">Caixa 1 · spW83P1111N</t>
        </is>
      </c>
      <c r="E16" t="inlineStr">
        <is>
          <t xml:space="preserve">Blumtal protector colchón impermeable 135x190</t>
        </is>
      </c>
      <c r="F16" t="inlineStr">
        <is>
          <t xml:space="preserve">B08T9WWRKY</t>
        </is>
      </c>
      <c r="G16" t="str" s="4">
        <f>HYPERLINK("https://www.amazon.es/dp/B08T9WWRKY","Ver na Amazon")</f>
        <v>Ver na Amazon</v>
      </c>
      <c r="H16" s="2">
        <v>12.99</v>
      </c>
      <c r="I16" s="2">
        <v>2.61</v>
      </c>
    </row>
    <row r="17">
      <c r="A17" t="inlineStr">
        <is>
          <t xml:space="preserve">spW83P1111N</t>
        </is>
      </c>
      <c r="B17" t="inlineStr">
        <is>
          <t xml:space="preserve">Casa 1 Caixa</t>
        </is>
      </c>
      <c r="C17" s="2">
        <v>89</v>
      </c>
      <c r="D17" t="inlineStr">
        <is>
          <t xml:space="preserve">Caixa 1 · spW83P1111N</t>
        </is>
      </c>
      <c r="E17" t="inlineStr">
        <is>
          <t xml:space="preserve">WiZ enchufe inteligente Wi-Fi tipo F 230V</t>
        </is>
      </c>
      <c r="F17" t="inlineStr">
        <is>
          <t xml:space="preserve">B0G6YRFD51</t>
        </is>
      </c>
      <c r="G17" t="str" s="4">
        <f>HYPERLINK("https://www.amazon.es/dp/B0G6YRFD51","Ver na Amazon")</f>
        <v>Ver na Amazon</v>
      </c>
      <c r="H17" s="2">
        <v>11.99</v>
      </c>
      <c r="I17" s="2">
        <v>2.4</v>
      </c>
    </row>
    <row r="18">
      <c r="A18" t="inlineStr">
        <is>
          <t xml:space="preserve">spW83P1111N</t>
        </is>
      </c>
      <c r="B18" t="inlineStr">
        <is>
          <t xml:space="preserve">Casa 1 Caixa</t>
        </is>
      </c>
      <c r="C18" s="2">
        <v>89</v>
      </c>
      <c r="D18" t="inlineStr">
        <is>
          <t xml:space="preserve">Caixa 1 · spW83P1111N</t>
        </is>
      </c>
      <c r="E18" t="inlineStr">
        <is>
          <t xml:space="preserve">Luz nocturna infantil LED con interruptor</t>
        </is>
      </c>
      <c r="F18" t="inlineStr">
        <is>
          <t xml:space="preserve">B0BJV4G85X</t>
        </is>
      </c>
      <c r="G18" t="str" s="4">
        <f>HYPERLINK("https://www.amazon.es/dp/B0BJV4G85X","Ver na Amazon")</f>
        <v>Ver na Amazon</v>
      </c>
      <c r="H18" s="2">
        <v>11.93</v>
      </c>
      <c r="I18" s="2">
        <v>2.39</v>
      </c>
    </row>
    <row r="19">
      <c r="A19" t="inlineStr">
        <is>
          <t xml:space="preserve">spW83P1111N</t>
        </is>
      </c>
      <c r="B19" t="inlineStr">
        <is>
          <t xml:space="preserve">Casa 1 Caixa</t>
        </is>
      </c>
      <c r="C19" s="2">
        <v>89</v>
      </c>
      <c r="D19" t="inlineStr">
        <is>
          <t xml:space="preserve">Caixa 1 · spW83P1111N</t>
        </is>
      </c>
      <c r="E19" t="inlineStr">
        <is>
          <t xml:space="preserve">Rayher 6502900 rollo ratán natural 4 mm 75 m</t>
        </is>
      </c>
      <c r="F19" t="inlineStr">
        <is>
          <t xml:space="preserve">B004P11D7E</t>
        </is>
      </c>
      <c r="G19" t="str" s="4">
        <f>HYPERLINK("https://www.amazon.es/dp/B004P11D7E","Ver na Amazon")</f>
        <v>Ver na Amazon</v>
      </c>
      <c r="H19" s="2">
        <v>10.99</v>
      </c>
      <c r="I19" s="2">
        <v>2.2</v>
      </c>
    </row>
    <row r="20">
      <c r="A20" t="inlineStr">
        <is>
          <t xml:space="preserve">spW83P1111N</t>
        </is>
      </c>
      <c r="B20" t="inlineStr">
        <is>
          <t xml:space="preserve">Casa 1 Caixa</t>
        </is>
      </c>
      <c r="C20" s="2">
        <v>89</v>
      </c>
      <c r="D20" t="inlineStr">
        <is>
          <t xml:space="preserve">Caixa 1 · spW83P1111N</t>
        </is>
      </c>
      <c r="E20" t="inlineStr">
        <is>
          <t xml:space="preserve">Todocama fundas almohada microfibra 75x40 cm</t>
        </is>
      </c>
      <c r="F20" t="inlineStr">
        <is>
          <t xml:space="preserve">B09X5FN7Z4</t>
        </is>
      </c>
      <c r="G20" t="str" s="4">
        <f>HYPERLINK("https://www.amazon.es/dp/B09X5FN7Z4","Ver na Amazon")</f>
        <v>Ver na Amazon</v>
      </c>
      <c r="H20" s="2">
        <v>9.99</v>
      </c>
      <c r="I20" s="2">
        <v>2</v>
      </c>
    </row>
    <row r="21">
      <c r="A21" t="inlineStr">
        <is>
          <t xml:space="preserve">spW83P1111N</t>
        </is>
      </c>
      <c r="B21" t="inlineStr">
        <is>
          <t xml:space="preserve">Casa 1 Caixa</t>
        </is>
      </c>
      <c r="C21" s="2">
        <v>89</v>
      </c>
      <c r="D21" t="inlineStr">
        <is>
          <t xml:space="preserve">Caixa 1 · spW83P1111N</t>
        </is>
      </c>
      <c r="E21" t="inlineStr">
        <is>
          <t xml:space="preserve">WENKO Boga dispensador aceite vinagre 300ml</t>
        </is>
      </c>
      <c r="F21" t="inlineStr">
        <is>
          <t xml:space="preserve">B09X1SBHNN</t>
        </is>
      </c>
      <c r="G21" t="str" s="4">
        <f>HYPERLINK("https://www.amazon.es/dp/B09X1SBHNN","Ver na Amazon")</f>
        <v>Ver na Amazon</v>
      </c>
      <c r="H21" s="2">
        <v>9.66</v>
      </c>
      <c r="I21" s="2">
        <v>1.94</v>
      </c>
    </row>
    <row r="22">
      <c r="A22" t="inlineStr">
        <is>
          <t xml:space="preserve">spW83P1111N</t>
        </is>
      </c>
      <c r="B22" t="inlineStr">
        <is>
          <t xml:space="preserve">Casa 1 Caixa</t>
        </is>
      </c>
      <c r="C22" s="2">
        <v>89</v>
      </c>
      <c r="D22" t="inlineStr">
        <is>
          <t xml:space="preserve">Caixa 1 · spW83P1111N</t>
        </is>
      </c>
      <c r="E22" t="inlineStr">
        <is>
          <t xml:space="preserve">WENKO dispensador aceite y vinagre Boga</t>
        </is>
      </c>
      <c r="F22" t="inlineStr">
        <is>
          <t xml:space="preserve">B09X1SBHNN</t>
        </is>
      </c>
      <c r="G22" t="str" s="4">
        <f>HYPERLINK("https://www.amazon.es/dp/B09X1SBHNN","Ver na Amazon")</f>
        <v>Ver na Amazon</v>
      </c>
      <c r="H22" s="2">
        <v>9.66</v>
      </c>
      <c r="I22" s="2">
        <v>1.94</v>
      </c>
    </row>
    <row r="23">
      <c r="A23" t="inlineStr">
        <is>
          <t xml:space="preserve">spW83P1111N</t>
        </is>
      </c>
      <c r="B23" t="inlineStr">
        <is>
          <t xml:space="preserve">Casa 1 Caixa</t>
        </is>
      </c>
      <c r="C23" s="2">
        <v>89</v>
      </c>
      <c r="D23" t="inlineStr">
        <is>
          <t xml:space="preserve">Caixa 1 · spW83P1111N</t>
        </is>
      </c>
      <c r="E23" t="inlineStr">
        <is>
          <t xml:space="preserve">Bebedero Sippy azul 1000ml plástico metal</t>
        </is>
      </c>
      <c r="F23" t="inlineStr">
        <is>
          <t xml:space="preserve">B0D5B7WFZG</t>
        </is>
      </c>
      <c r="G23" t="str" s="4">
        <f>HYPERLINK("https://www.amazon.es/dp/B0D5B7WFZG","Ver na Amazon")</f>
        <v>Ver na Amazon</v>
      </c>
      <c r="H23" s="2">
        <v>6.49</v>
      </c>
      <c r="I23" s="2">
        <v>1.3</v>
      </c>
    </row>
    <row r="24">
      <c r="A24" t="inlineStr">
        <is>
          <t xml:space="preserve">spW83P1111N</t>
        </is>
      </c>
      <c r="B24" t="inlineStr">
        <is>
          <t xml:space="preserve">Casa 1 Caixa</t>
        </is>
      </c>
      <c r="C24" s="2">
        <v>89</v>
      </c>
      <c r="D24" t="inlineStr">
        <is>
          <t xml:space="preserve">Caixa 1 · spW83P1111N</t>
        </is>
      </c>
      <c r="E24" t="inlineStr">
        <is>
          <t xml:space="preserve">Pikolín funda almohada algodón transpirable 50x30</t>
        </is>
      </c>
      <c r="F24" t="inlineStr">
        <is>
          <t xml:space="preserve">B00XBXY4DW</t>
        </is>
      </c>
      <c r="G24" t="str" s="4">
        <f>HYPERLINK("https://www.amazon.es/dp/B00XBXY4DW","Ver na Amazon")</f>
        <v>Ver na Amazon</v>
      </c>
      <c r="H24" s="2">
        <v>6.49</v>
      </c>
      <c r="I24" s="2">
        <v>1.3</v>
      </c>
    </row>
  </sheetData>
  <autoFilter ref="A1:I24"/>
</worksheet>
</file>