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spW83P1112G</t>
        </is>
      </c>
      <c r="B2" t="inlineStr">
        <is>
          <t xml:space="preserve">Casa 1 Caixa</t>
        </is>
      </c>
      <c r="C2" s="3">
        <v>23</v>
      </c>
      <c r="D2" s="2">
        <v>488.95</v>
      </c>
      <c r="E2" s="2">
        <v>99</v>
      </c>
      <c r="F2" t="str" s="4">
        <f>HYPERLINK("https://reusalia.es/pt/lotes/spW83P1112G","https://reusalia.es/pt/lotes/spW83P1112G")</f>
        <v>https://reusalia.es/pt/lotes/spW83P1112G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spW83P1112G</t>
        </is>
      </c>
      <c r="B2" t="inlineStr">
        <is>
          <t xml:space="preserve">Casa 1 Caixa</t>
        </is>
      </c>
      <c r="C2" s="2">
        <v>99</v>
      </c>
      <c r="D2" t="inlineStr">
        <is>
          <t xml:space="preserve">Caixa 1 · spW83P1112G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HYPERLINK("https://www.amazon.es/dp/B07YG4QCN1","Ver na Amazon")</f>
        <v>Ver na Amazon</v>
      </c>
      <c r="H2" s="2">
        <v>48.99</v>
      </c>
      <c r="I2" s="2">
        <v>9.92</v>
      </c>
    </row>
    <row r="3">
      <c r="A3" t="inlineStr">
        <is>
          <t xml:space="preserve">spW83P1112G</t>
        </is>
      </c>
      <c r="B3" t="inlineStr">
        <is>
          <t xml:space="preserve">Casa 1 Caixa</t>
        </is>
      </c>
      <c r="C3" s="2">
        <v>99</v>
      </c>
      <c r="D3" t="inlineStr">
        <is>
          <t xml:space="preserve">Caixa 1 · spW83P1112G</t>
        </is>
      </c>
      <c r="E3" t="inlineStr">
        <is>
          <t xml:space="preserve">BRITA Flow dispensador agua 8.2L MAXTRA</t>
        </is>
      </c>
      <c r="F3" t="inlineStr">
        <is>
          <t xml:space="preserve">B0BSXFMRQN</t>
        </is>
      </c>
      <c r="G3" t="str" s="4">
        <f>HYPERLINK("https://www.amazon.es/dp/B0BSXFMRQN","Ver na Amazon")</f>
        <v>Ver na Amazon</v>
      </c>
      <c r="H3" s="2">
        <v>43.23</v>
      </c>
      <c r="I3" s="2">
        <v>8.76</v>
      </c>
    </row>
    <row r="4">
      <c r="A4" t="inlineStr">
        <is>
          <t xml:space="preserve">spW83P1112G</t>
        </is>
      </c>
      <c r="B4" t="inlineStr">
        <is>
          <t xml:space="preserve">Casa 1 Caixa</t>
        </is>
      </c>
      <c r="C4" s="2">
        <v>99</v>
      </c>
      <c r="D4" t="inlineStr">
        <is>
          <t xml:space="preserve">Caixa 1 · spW83P1112G</t>
        </is>
      </c>
      <c r="E4" t="inlineStr">
        <is>
          <t xml:space="preserve">Todocama almohada viscoelástica antiácaros 75 cm</t>
        </is>
      </c>
      <c r="F4" t="inlineStr">
        <is>
          <t xml:space="preserve">B0899LPG9F</t>
        </is>
      </c>
      <c r="G4" t="str" s="4">
        <f>HYPERLINK("https://www.amazon.es/dp/B0899LPG9F","Ver na Amazon")</f>
        <v>Ver na Amazon</v>
      </c>
      <c r="H4" s="2">
        <v>42.9</v>
      </c>
      <c r="I4" s="2">
        <v>8.69</v>
      </c>
    </row>
    <row r="5">
      <c r="A5" t="inlineStr">
        <is>
          <t xml:space="preserve">spW83P1112G</t>
        </is>
      </c>
      <c r="B5" t="inlineStr">
        <is>
          <t xml:space="preserve">Casa 1 Caixa</t>
        </is>
      </c>
      <c r="C5" s="2">
        <v>99</v>
      </c>
      <c r="D5" t="inlineStr">
        <is>
          <t xml:space="preserve">Caixa 1 · spW83P1112G</t>
        </is>
      </c>
      <c r="E5" t="inlineStr">
        <is>
          <t xml:space="preserve">Le Creuset fiambrera acero inoxidable cierre</t>
        </is>
      </c>
      <c r="F5" t="inlineStr">
        <is>
          <t xml:space="preserve">B0F9LXBQM9</t>
        </is>
      </c>
      <c r="G5" t="str" s="4">
        <f>HYPERLINK("https://www.amazon.es/dp/B0F9LXBQM9","Ver na Amazon")</f>
        <v>Ver na Amazon</v>
      </c>
      <c r="H5" s="2">
        <v>38</v>
      </c>
      <c r="I5" s="2">
        <v>7.7</v>
      </c>
    </row>
    <row r="6">
      <c r="A6" t="inlineStr">
        <is>
          <t xml:space="preserve">spW83P1112G</t>
        </is>
      </c>
      <c r="B6" t="inlineStr">
        <is>
          <t xml:space="preserve">Casa 1 Caixa</t>
        </is>
      </c>
      <c r="C6" s="2">
        <v>99</v>
      </c>
      <c r="D6" t="inlineStr">
        <is>
          <t xml:space="preserve">Caixa 1 · spW83P1112G</t>
        </is>
      </c>
      <c r="E6" t="inlineStr">
        <is>
          <t xml:space="preserve">Trixie alfombrilla refrescante para perros</t>
        </is>
      </c>
      <c r="F6" t="inlineStr">
        <is>
          <t xml:space="preserve">B07SZ29QNW</t>
        </is>
      </c>
      <c r="G6" t="str" s="4">
        <f>HYPERLINK("https://www.amazon.es/dp/B07SZ29QNW","Ver na Amazon")</f>
        <v>Ver na Amazon</v>
      </c>
      <c r="H6" s="2">
        <v>33.72</v>
      </c>
      <c r="I6" s="2">
        <v>6.83</v>
      </c>
    </row>
    <row r="7">
      <c r="A7" t="inlineStr">
        <is>
          <t xml:space="preserve">spW83P1112G</t>
        </is>
      </c>
      <c r="B7" t="inlineStr">
        <is>
          <t xml:space="preserve">Casa 1 Caixa</t>
        </is>
      </c>
      <c r="C7" s="2">
        <v>99</v>
      </c>
      <c r="D7" t="inlineStr">
        <is>
          <t xml:space="preserve">Caixa 1 · spW83P1112G</t>
        </is>
      </c>
      <c r="E7" t="inlineStr">
        <is>
          <t xml:space="preserve">Todocama Almohada Viscoelástica VISCOGEL 2x75cm</t>
        </is>
      </c>
      <c r="F7" t="inlineStr">
        <is>
          <t xml:space="preserve">B08FRCYRBH</t>
        </is>
      </c>
      <c r="G7" t="str" s="4">
        <f>HYPERLINK("https://www.amazon.es/dp/B08FRCYRBH","Ver na Amazon")</f>
        <v>Ver na Amazon</v>
      </c>
      <c r="H7" s="2">
        <v>28.9</v>
      </c>
      <c r="I7" s="2">
        <v>5.86</v>
      </c>
    </row>
    <row r="8">
      <c r="A8" t="inlineStr">
        <is>
          <t xml:space="preserve">spW83P1112G</t>
        </is>
      </c>
      <c r="B8" t="inlineStr">
        <is>
          <t xml:space="preserve">Casa 1 Caixa</t>
        </is>
      </c>
      <c r="C8" s="2">
        <v>99</v>
      </c>
      <c r="D8" t="inlineStr">
        <is>
          <t xml:space="preserve">Caixa 1 · spW83P1112G</t>
        </is>
      </c>
      <c r="E8" t="inlineStr">
        <is>
          <t xml:space="preserve">Disney Traditions Dinah figura decorativa Jim</t>
        </is>
      </c>
      <c r="F8" t="inlineStr">
        <is>
          <t xml:space="preserve">B0D6ZVNNRL</t>
        </is>
      </c>
      <c r="G8" t="str" s="4">
        <f>HYPERLINK("https://www.amazon.es/dp/B0D6ZVNNRL","Ver na Amazon")</f>
        <v>Ver na Amazon</v>
      </c>
      <c r="H8" s="2">
        <v>24.95</v>
      </c>
      <c r="I8" s="2">
        <v>5.06</v>
      </c>
    </row>
    <row r="9">
      <c r="A9" t="inlineStr">
        <is>
          <t xml:space="preserve">spW83P1112G</t>
        </is>
      </c>
      <c r="B9" t="inlineStr">
        <is>
          <t xml:space="preserve">Casa 1 Caixa</t>
        </is>
      </c>
      <c r="C9" s="2">
        <v>99</v>
      </c>
      <c r="D9" t="inlineStr">
        <is>
          <t xml:space="preserve">Caixa 1 · spW83P1112G</t>
        </is>
      </c>
      <c r="E9" t="inlineStr">
        <is>
          <t xml:space="preserve">Beper P102ACP103 sacacorchos eléctrico USB 50</t>
        </is>
      </c>
      <c r="F9" t="inlineStr">
        <is>
          <t xml:space="preserve">B0FH6HRFBT</t>
        </is>
      </c>
      <c r="G9" t="str" s="4">
        <f>HYPERLINK("https://www.amazon.es/dp/B0FH6HRFBT","Ver na Amazon")</f>
        <v>Ver na Amazon</v>
      </c>
      <c r="H9" s="2">
        <v>22.71</v>
      </c>
      <c r="I9" s="2">
        <v>4.6</v>
      </c>
    </row>
    <row r="10">
      <c r="A10" t="inlineStr">
        <is>
          <t xml:space="preserve">spW83P1112G</t>
        </is>
      </c>
      <c r="B10" t="inlineStr">
        <is>
          <t xml:space="preserve">Casa 1 Caixa</t>
        </is>
      </c>
      <c r="C10" s="2">
        <v>99</v>
      </c>
      <c r="D10" t="inlineStr">
        <is>
          <t xml:space="preserve">Caixa 1 · spW83P1112G</t>
        </is>
      </c>
      <c r="E10" t="inlineStr">
        <is>
          <t xml:space="preserve">Wood Homing zapatos perro protector patas</t>
        </is>
      </c>
      <c r="F10" t="inlineStr">
        <is>
          <t xml:space="preserve">B0GGBC731Y</t>
        </is>
      </c>
      <c r="G10" t="str" s="4">
        <f>HYPERLINK("https://www.amazon.es/dp/B0GGBC731Y","Ver na Amazon")</f>
        <v>Ver na Amazon</v>
      </c>
      <c r="H10" s="2">
        <v>22.48</v>
      </c>
      <c r="I10" s="2">
        <v>4.56</v>
      </c>
    </row>
    <row r="11">
      <c r="A11" t="inlineStr">
        <is>
          <t xml:space="preserve">spW83P1112G</t>
        </is>
      </c>
      <c r="B11" t="inlineStr">
        <is>
          <t xml:space="preserve">Casa 1 Caixa</t>
        </is>
      </c>
      <c r="C11" s="2">
        <v>99</v>
      </c>
      <c r="D11" t="inlineStr">
        <is>
          <t xml:space="preserve">Caixa 1 · spW83P1112G</t>
        </is>
      </c>
      <c r="E11" t="inlineStr">
        <is>
          <t xml:space="preserve">com-four 12x espuma floral esponja flores</t>
        </is>
      </c>
      <c r="F11" t="inlineStr">
        <is>
          <t xml:space="preserve">B07651Y2WP</t>
        </is>
      </c>
      <c r="G11" t="str" s="4">
        <f>HYPERLINK("https://www.amazon.es/dp/B07651Y2WP","Ver na Amazon")</f>
        <v>Ver na Amazon</v>
      </c>
      <c r="H11" s="2">
        <v>20.99</v>
      </c>
      <c r="I11" s="2">
        <v>4.25</v>
      </c>
    </row>
    <row r="12">
      <c r="A12" t="inlineStr">
        <is>
          <t xml:space="preserve">spW83P1112G</t>
        </is>
      </c>
      <c r="B12" t="inlineStr">
        <is>
          <t xml:space="preserve">Casa 1 Caixa</t>
        </is>
      </c>
      <c r="C12" s="2">
        <v>99</v>
      </c>
      <c r="D12" t="inlineStr">
        <is>
          <t xml:space="preserve">Caixa 1 · spW83P1112G</t>
        </is>
      </c>
      <c r="E12" t="inlineStr">
        <is>
          <t xml:space="preserve">Fuente agua cerámica mascotas 1500 ml</t>
        </is>
      </c>
      <c r="F12" t="inlineStr">
        <is>
          <t xml:space="preserve">B0FGJ85FM6</t>
        </is>
      </c>
      <c r="G12" t="str" s="4">
        <f>HYPERLINK("https://www.amazon.es/dp/B0FGJ85FM6","Ver na Amazon")</f>
        <v>Ver na Amazon</v>
      </c>
      <c r="H12" s="2">
        <v>20.16</v>
      </c>
      <c r="I12" s="2">
        <v>4.08</v>
      </c>
    </row>
    <row r="13">
      <c r="A13" t="inlineStr">
        <is>
          <t xml:space="preserve">spW83P1112G</t>
        </is>
      </c>
      <c r="B13" t="inlineStr">
        <is>
          <t xml:space="preserve">Casa 1 Caixa</t>
        </is>
      </c>
      <c r="C13" s="2">
        <v>99</v>
      </c>
      <c r="D13" t="inlineStr">
        <is>
          <t xml:space="preserve">Caixa 1 · spW83P1112G</t>
        </is>
      </c>
      <c r="E13" t="inlineStr">
        <is>
          <t xml:space="preserve">Philips bombilla LED 100W E27 cálida</t>
        </is>
      </c>
      <c r="F13" t="inlineStr">
        <is>
          <t xml:space="preserve">B0DGPZCMG6</t>
        </is>
      </c>
      <c r="G13" t="str" s="4">
        <f>HYPERLINK("https://www.amazon.es/dp/B0DGPZCMG6","Ver na Amazon")</f>
        <v>Ver na Amazon</v>
      </c>
      <c r="H13" s="2">
        <v>19.99</v>
      </c>
      <c r="I13" s="2">
        <v>4.04</v>
      </c>
    </row>
    <row r="14">
      <c r="A14" t="inlineStr">
        <is>
          <t xml:space="preserve">spW83P1112G</t>
        </is>
      </c>
      <c r="B14" t="inlineStr">
        <is>
          <t xml:space="preserve">Casa 1 Caixa</t>
        </is>
      </c>
      <c r="C14" s="2">
        <v>99</v>
      </c>
      <c r="D14" t="inlineStr">
        <is>
          <t xml:space="preserve">Caixa 1 · spW83P1112G</t>
        </is>
      </c>
      <c r="E14" t="inlineStr">
        <is>
          <t xml:space="preserve">Home Direct mantel mesa pvc antimanchas 140x200</t>
        </is>
      </c>
      <c r="F14" t="inlineStr">
        <is>
          <t xml:space="preserve">B09XJD1598</t>
        </is>
      </c>
      <c r="G14" t="str" s="4">
        <f>HYPERLINK("https://www.amazon.es/dp/B09XJD1598","Ver na Amazon")</f>
        <v>Ver na Amazon</v>
      </c>
      <c r="H14" s="2">
        <v>17.95</v>
      </c>
      <c r="I14" s="2">
        <v>3.63</v>
      </c>
    </row>
    <row r="15">
      <c r="A15" t="inlineStr">
        <is>
          <t xml:space="preserve">spW83P1112G</t>
        </is>
      </c>
      <c r="B15" t="inlineStr">
        <is>
          <t xml:space="preserve">Casa 1 Caixa</t>
        </is>
      </c>
      <c r="C15" s="2">
        <v>99</v>
      </c>
      <c r="D15" t="inlineStr">
        <is>
          <t xml:space="preserve">Caixa 1 · spW83P1112G</t>
        </is>
      </c>
      <c r="E15" t="inlineStr">
        <is>
          <t xml:space="preserve">Vinbouquet cubitera transparente para 2 botellas</t>
        </is>
      </c>
      <c r="F15" t="inlineStr">
        <is>
          <t xml:space="preserve">B06X3VS1NJ</t>
        </is>
      </c>
      <c r="G15" t="str" s="4">
        <f>HYPERLINK("https://www.amazon.es/dp/B06X3VS1NJ","Ver na Amazon")</f>
        <v>Ver na Amazon</v>
      </c>
      <c r="H15" s="2">
        <v>16.95</v>
      </c>
      <c r="I15" s="2">
        <v>3.43</v>
      </c>
    </row>
    <row r="16">
      <c r="A16" t="inlineStr">
        <is>
          <t xml:space="preserve">spW83P1112G</t>
        </is>
      </c>
      <c r="B16" t="inlineStr">
        <is>
          <t xml:space="preserve">Casa 1 Caixa</t>
        </is>
      </c>
      <c r="C16" s="2">
        <v>99</v>
      </c>
      <c r="D16" t="inlineStr">
        <is>
          <t xml:space="preserve">Caixa 1 · spW83P1112G</t>
        </is>
      </c>
      <c r="E16" t="inlineStr">
        <is>
          <t xml:space="preserve">Aisprts fundas sillas comedor pack 4</t>
        </is>
      </c>
      <c r="F16" t="inlineStr">
        <is>
          <t xml:space="preserve">B08NWV8BNX</t>
        </is>
      </c>
      <c r="G16" t="str" s="4">
        <f>HYPERLINK("https://www.amazon.es/dp/B08NWV8BNX","Ver na Amazon")</f>
        <v>Ver na Amazon</v>
      </c>
      <c r="H16" s="2">
        <v>14.99</v>
      </c>
      <c r="I16" s="2">
        <v>3.03</v>
      </c>
    </row>
    <row r="17">
      <c r="A17" t="inlineStr">
        <is>
          <t xml:space="preserve">spW83P1112G</t>
        </is>
      </c>
      <c r="B17" t="inlineStr">
        <is>
          <t xml:space="preserve">Casa 1 Caixa</t>
        </is>
      </c>
      <c r="C17" s="2">
        <v>99</v>
      </c>
      <c r="D17" t="inlineStr">
        <is>
          <t xml:space="preserve">Caixa 1 · spW83P1112G</t>
        </is>
      </c>
      <c r="E17" t="inlineStr">
        <is>
          <t xml:space="preserve">Trixie Rod Board tablero plástico gatos</t>
        </is>
      </c>
      <c r="F17" t="inlineStr">
        <is>
          <t xml:space="preserve">B0CWQD5SFG</t>
        </is>
      </c>
      <c r="G17" t="str" s="4">
        <f>HYPERLINK("https://www.amazon.es/dp/B0CWQD5SFG","Ver na Amazon")</f>
        <v>Ver na Amazon</v>
      </c>
      <c r="H17" s="2">
        <v>14.34</v>
      </c>
      <c r="I17" s="2">
        <v>2.9</v>
      </c>
    </row>
    <row r="18">
      <c r="A18" t="inlineStr">
        <is>
          <t xml:space="preserve">spW83P1112G</t>
        </is>
      </c>
      <c r="B18" t="inlineStr">
        <is>
          <t xml:space="preserve">Casa 1 Caixa</t>
        </is>
      </c>
      <c r="C18" s="2">
        <v>99</v>
      </c>
      <c r="D18" t="inlineStr">
        <is>
          <t xml:space="preserve">Caixa 1 · spW83P1112G</t>
        </is>
      </c>
      <c r="E18" t="inlineStr">
        <is>
          <t xml:space="preserve">Bormioli Rocco Officina botella vidrio 1 l</t>
        </is>
      </c>
      <c r="F18" t="inlineStr">
        <is>
          <t xml:space="preserve">B014PEUFFQ</t>
        </is>
      </c>
      <c r="G18" t="str" s="4">
        <f>HYPERLINK("https://www.amazon.es/dp/B014PEUFFQ","Ver na Amazon")</f>
        <v>Ver na Amazon</v>
      </c>
      <c r="H18" s="2">
        <v>11.58</v>
      </c>
      <c r="I18" s="2">
        <v>2.34</v>
      </c>
    </row>
    <row r="19">
      <c r="A19" t="inlineStr">
        <is>
          <t xml:space="preserve">spW83P1112G</t>
        </is>
      </c>
      <c r="B19" t="inlineStr">
        <is>
          <t xml:space="preserve">Casa 1 Caixa</t>
        </is>
      </c>
      <c r="C19" s="2">
        <v>99</v>
      </c>
      <c r="D19" t="inlineStr">
        <is>
          <t xml:space="preserve">Caixa 1 · spW83P1112G</t>
        </is>
      </c>
      <c r="E19" t="inlineStr">
        <is>
          <t xml:space="preserve">Todocama fundas almohada 80x40 microfibra gris</t>
        </is>
      </c>
      <c r="F19" t="inlineStr">
        <is>
          <t xml:space="preserve">B09X5FYLCN</t>
        </is>
      </c>
      <c r="G19" t="str" s="4">
        <f>HYPERLINK("https://www.amazon.es/dp/B09X5FYLCN","Ver na Amazon")</f>
        <v>Ver na Amazon</v>
      </c>
      <c r="H19" s="2">
        <v>10.99</v>
      </c>
      <c r="I19" s="2">
        <v>2.22</v>
      </c>
    </row>
    <row r="20">
      <c r="A20" t="inlineStr">
        <is>
          <t xml:space="preserve">spW83P1112G</t>
        </is>
      </c>
      <c r="B20" t="inlineStr">
        <is>
          <t xml:space="preserve">Casa 1 Caixa</t>
        </is>
      </c>
      <c r="C20" s="2">
        <v>99</v>
      </c>
      <c r="D20" t="inlineStr">
        <is>
          <t xml:space="preserve">Caixa 1 · spW83P1112G</t>
        </is>
      </c>
      <c r="E20" t="inlineStr">
        <is>
          <t xml:space="preserve">Lovepea vinilo privacidad adhesivo estático</t>
        </is>
      </c>
      <c r="F20" t="inlineStr">
        <is>
          <t xml:space="preserve">B0F9DXVZ81</t>
        </is>
      </c>
      <c r="G20" t="str" s="4">
        <f>HYPERLINK("https://www.amazon.es/dp/B0F9DXVZ81","Ver na Amazon")</f>
        <v>Ver na Amazon</v>
      </c>
      <c r="H20" s="2">
        <v>9.89</v>
      </c>
      <c r="I20" s="2">
        <v>2</v>
      </c>
    </row>
    <row r="21">
      <c r="A21" t="inlineStr">
        <is>
          <t xml:space="preserve">spW83P1112G</t>
        </is>
      </c>
      <c r="B21" t="inlineStr">
        <is>
          <t xml:space="preserve">Casa 1 Caixa</t>
        </is>
      </c>
      <c r="C21" s="2">
        <v>99</v>
      </c>
      <c r="D21" t="inlineStr">
        <is>
          <t xml:space="preserve">Caixa 1 · spW83P1112G</t>
        </is>
      </c>
      <c r="E21" t="inlineStr">
        <is>
          <t xml:space="preserve">Arcos Serie Niza cuchillo cocinero 200 mm acero</t>
        </is>
      </c>
      <c r="F21" t="inlineStr">
        <is>
          <t xml:space="preserve">B005LR71GI</t>
        </is>
      </c>
      <c r="G21" t="str" s="4">
        <f>HYPERLINK("https://www.amazon.es/dp/B005LR71GI","Ver na Amazon")</f>
        <v>Ver na Amazon</v>
      </c>
      <c r="H21" s="2">
        <v>8.26</v>
      </c>
      <c r="I21" s="2">
        <v>1.67</v>
      </c>
    </row>
    <row r="22">
      <c r="A22" t="inlineStr">
        <is>
          <t xml:space="preserve">spW83P1112G</t>
        </is>
      </c>
      <c r="B22" t="inlineStr">
        <is>
          <t xml:space="preserve">Casa 1 Caixa</t>
        </is>
      </c>
      <c r="C22" s="2">
        <v>99</v>
      </c>
      <c r="D22" t="inlineStr">
        <is>
          <t xml:space="preserve">Caixa 1 · spW83P1112G</t>
        </is>
      </c>
      <c r="E22" t="inlineStr">
        <is>
          <t xml:space="preserve">Excelsa Rainbow ensaladera 21 cm azul</t>
        </is>
      </c>
      <c r="F22" t="inlineStr">
        <is>
          <t xml:space="preserve">B00TUA4N1I</t>
        </is>
      </c>
      <c r="G22" t="str" s="4">
        <f>HYPERLINK("https://www.amazon.es/dp/B00TUA4N1I","Ver na Amazon")</f>
        <v>Ver na Amazon</v>
      </c>
      <c r="H22" s="2">
        <v>7</v>
      </c>
      <c r="I22" s="2">
        <v>1.41</v>
      </c>
    </row>
    <row r="23">
      <c r="A23" t="inlineStr">
        <is>
          <t xml:space="preserve">spW83P1112G</t>
        </is>
      </c>
      <c r="B23" t="inlineStr">
        <is>
          <t xml:space="preserve">Casa 1 Caixa</t>
        </is>
      </c>
      <c r="C23" s="2">
        <v>99</v>
      </c>
      <c r="D23" t="inlineStr">
        <is>
          <t xml:space="preserve">Caixa 1 · spW83P1112G</t>
        </is>
      </c>
      <c r="E23" t="inlineStr">
        <is>
          <t xml:space="preserve">d-c-fix mantel individual Steel Grey ovalado</t>
        </is>
      </c>
      <c r="F23" t="inlineStr">
        <is>
          <t xml:space="preserve">B0CQTG1HF1</t>
        </is>
      </c>
      <c r="G23" t="str" s="4">
        <f>HYPERLINK("https://www.amazon.es/dp/B0CQTG1HF1","Ver na Amazon")</f>
        <v>Ver na Amazon</v>
      </c>
      <c r="H23" s="2">
        <v>4.99</v>
      </c>
      <c r="I23" s="2">
        <v>1.01</v>
      </c>
    </row>
    <row r="24">
      <c r="A24" t="inlineStr">
        <is>
          <t xml:space="preserve">spW83P1112G</t>
        </is>
      </c>
      <c r="B24" t="inlineStr">
        <is>
          <t xml:space="preserve">Casa 1 Caixa</t>
        </is>
      </c>
      <c r="C24" s="2">
        <v>99</v>
      </c>
      <c r="D24" t="inlineStr">
        <is>
          <t xml:space="preserve">Caixa 1 · spW83P1112G</t>
        </is>
      </c>
      <c r="E24" t="inlineStr">
        <is>
          <t xml:space="preserve">Pratesi Cafetera Junior 1 taza pequeña</t>
        </is>
      </c>
      <c r="F24" t="inlineStr">
        <is>
          <t xml:space="preserve">B09T9HCTJK</t>
        </is>
      </c>
      <c r="G24" t="str" s="4">
        <f>HYPERLINK("https://www.amazon.es/dp/B09T9HCTJK","Ver na Amazon")</f>
        <v>Ver na Amazon</v>
      </c>
      <c r="H24" s="2">
        <v>4.99</v>
      </c>
      <c r="I24" s="2">
        <v>1.01</v>
      </c>
    </row>
  </sheetData>
  <autoFilter ref="A1:I24"/>
</worksheet>
</file>