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spW83P1115q</t>
        </is>
      </c>
      <c r="B2" t="inlineStr">
        <is>
          <t xml:space="preserve">Kitchen and homeware 1 Box</t>
        </is>
      </c>
      <c r="C2" s="3">
        <v>23</v>
      </c>
      <c r="D2" s="2">
        <v>749.59</v>
      </c>
      <c r="E2" s="2">
        <v>165</v>
      </c>
      <c r="F2" t="str" s="4">
        <f>HYPERLINK("https://reusalia.es/en/lotes/spW83P1115q","https://reusalia.es/en/lotes/spW83P1115q")</f>
        <v>https://reusalia.es/en/lotes/spW83P1115q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spW83P1115q</t>
        </is>
      </c>
      <c r="B2" t="inlineStr">
        <is>
          <t xml:space="preserve">Kitchen and homeware 1 Box</t>
        </is>
      </c>
      <c r="C2" s="2">
        <v>165</v>
      </c>
      <c r="D2" t="inlineStr">
        <is>
          <t xml:space="preserve">Box 1 · spW83P1115q</t>
        </is>
      </c>
      <c r="E2" t="inlineStr">
        <is>
          <t xml:space="preserve">PLAYLUZ Tira LED 220v blanca cálida 10m</t>
        </is>
      </c>
      <c r="F2" t="inlineStr">
        <is>
          <t xml:space="preserve">B0DSGD4JJX</t>
        </is>
      </c>
      <c r="G2" t="str" s="4">
        <f>HYPERLINK("https://www.amazon.es/dp/B0DSGD4JJX","See on Amazon")</f>
        <v>See on Amazon</v>
      </c>
      <c r="H2" s="2">
        <v>80</v>
      </c>
      <c r="I2" s="2">
        <v>17.61</v>
      </c>
    </row>
    <row r="3">
      <c r="A3" t="inlineStr">
        <is>
          <t xml:space="preserve">spW83P1115q</t>
        </is>
      </c>
      <c r="B3" t="inlineStr">
        <is>
          <t xml:space="preserve">Kitchen and homeware 1 Box</t>
        </is>
      </c>
      <c r="C3" s="2">
        <v>165</v>
      </c>
      <c r="D3" t="inlineStr">
        <is>
          <t xml:space="preserve">Box 1 · spW83P1115q</t>
        </is>
      </c>
      <c r="E3" t="inlineStr">
        <is>
          <t xml:space="preserve">Kekoy colchón antiescaras presión alternada 90x190</t>
        </is>
      </c>
      <c r="F3" t="inlineStr">
        <is>
          <t xml:space="preserve">B0DN1DN2MK</t>
        </is>
      </c>
      <c r="G3" t="str" s="4">
        <f>HYPERLINK("https://www.amazon.es/dp/B0DN1DN2MK","See on Amazon")</f>
        <v>See on Amazon</v>
      </c>
      <c r="H3" s="2">
        <v>79.99</v>
      </c>
      <c r="I3" s="2">
        <v>17.61</v>
      </c>
    </row>
    <row r="4">
      <c r="A4" t="inlineStr">
        <is>
          <t xml:space="preserve">spW83P1115q</t>
        </is>
      </c>
      <c r="B4" t="inlineStr">
        <is>
          <t xml:space="preserve">Kitchen and homeware 1 Box</t>
        </is>
      </c>
      <c r="C4" s="2">
        <v>165</v>
      </c>
      <c r="D4" t="inlineStr">
        <is>
          <t xml:space="preserve">Box 1 · spW83P1115q</t>
        </is>
      </c>
      <c r="E4" t="inlineStr">
        <is>
          <t xml:space="preserve">LUMI JARDIN proyector solar sensor 1000LM</t>
        </is>
      </c>
      <c r="F4" t="inlineStr">
        <is>
          <t xml:space="preserve">B07XTWMDKV</t>
        </is>
      </c>
      <c r="G4" t="str" s="4">
        <f>HYPERLINK("https://www.amazon.es/dp/B07XTWMDKV","See on Amazon")</f>
        <v>See on Amazon</v>
      </c>
      <c r="H4" s="2">
        <v>44.9</v>
      </c>
      <c r="I4" s="2">
        <v>9.89</v>
      </c>
    </row>
    <row r="5">
      <c r="A5" t="inlineStr">
        <is>
          <t xml:space="preserve">spW83P1115q</t>
        </is>
      </c>
      <c r="B5" t="inlineStr">
        <is>
          <t xml:space="preserve">Kitchen and homeware 1 Box</t>
        </is>
      </c>
      <c r="C5" s="2">
        <v>165</v>
      </c>
      <c r="D5" t="inlineStr">
        <is>
          <t xml:space="preserve">Box 1 · spW83P1115q</t>
        </is>
      </c>
      <c r="E5" t="inlineStr">
        <is>
          <t xml:space="preserve">MIFULY dispensador automático jabón 300ml plateado</t>
        </is>
      </c>
      <c r="F5" t="inlineStr">
        <is>
          <t xml:space="preserve">B0BHV4JYV1</t>
        </is>
      </c>
      <c r="G5" t="str" s="4">
        <f>HYPERLINK("https://www.amazon.es/dp/B0BHV4JYV1","See on Amazon")</f>
        <v>See on Amazon</v>
      </c>
      <c r="H5" s="2">
        <v>43.06</v>
      </c>
      <c r="I5" s="2">
        <v>9.48</v>
      </c>
    </row>
    <row r="6">
      <c r="A6" t="inlineStr">
        <is>
          <t xml:space="preserve">spW83P1115q</t>
        </is>
      </c>
      <c r="B6" t="inlineStr">
        <is>
          <t xml:space="preserve">Kitchen and homeware 1 Box</t>
        </is>
      </c>
      <c r="C6" s="2">
        <v>165</v>
      </c>
      <c r="D6" t="inlineStr">
        <is>
          <t xml:space="preserve">Box 1 · spW83P1115q</t>
        </is>
      </c>
      <c r="E6" t="inlineStr">
        <is>
          <t xml:space="preserve">Focos LED RGB con control DMX y mando</t>
        </is>
      </c>
      <c r="F6" t="inlineStr">
        <is>
          <t xml:space="preserve">B0DGKT5CK3</t>
        </is>
      </c>
      <c r="G6" t="str" s="4">
        <f>HYPERLINK("https://www.amazon.es/dp/B0DGKT5CK3","See on Amazon")</f>
        <v>See on Amazon</v>
      </c>
      <c r="H6" s="2">
        <v>39.99</v>
      </c>
      <c r="I6" s="2">
        <v>8.81</v>
      </c>
    </row>
    <row r="7">
      <c r="A7" t="inlineStr">
        <is>
          <t xml:space="preserve">spW83P1115q</t>
        </is>
      </c>
      <c r="B7" t="inlineStr">
        <is>
          <t xml:space="preserve">Kitchen and homeware 1 Box</t>
        </is>
      </c>
      <c r="C7" s="2">
        <v>165</v>
      </c>
      <c r="D7" t="inlineStr">
        <is>
          <t xml:space="preserve">Box 1 · spW83P1115q</t>
        </is>
      </c>
      <c r="E7" t="inlineStr">
        <is>
          <t xml:space="preserve">Pikolin Home funda colchón impermeable 150x190</t>
        </is>
      </c>
      <c r="F7" t="inlineStr">
        <is>
          <t xml:space="preserve">B00XBXYMT8</t>
        </is>
      </c>
      <c r="G7" t="str" s="4">
        <f>HYPERLINK("https://www.amazon.es/dp/B00XBXYMT8","See on Amazon")</f>
        <v>See on Amazon</v>
      </c>
      <c r="H7" s="2">
        <v>38.7</v>
      </c>
      <c r="I7" s="2">
        <v>8.52</v>
      </c>
    </row>
    <row r="8">
      <c r="A8" t="inlineStr">
        <is>
          <t xml:space="preserve">spW83P1115q</t>
        </is>
      </c>
      <c r="B8" t="inlineStr">
        <is>
          <t xml:space="preserve">Kitchen and homeware 1 Box</t>
        </is>
      </c>
      <c r="C8" s="2">
        <v>165</v>
      </c>
      <c r="D8" t="inlineStr">
        <is>
          <t xml:space="preserve">Box 1 · spW83P1115q</t>
        </is>
      </c>
      <c r="E8" t="inlineStr">
        <is>
          <t xml:space="preserve">Morpilot espumador leche 115ml</t>
        </is>
      </c>
      <c r="F8" t="inlineStr">
        <is>
          <t xml:space="preserve">B0FQVHP5YZ</t>
        </is>
      </c>
      <c r="G8" t="str" s="4">
        <f>HYPERLINK("https://www.amazon.es/dp/B0FQVHP5YZ","See on Amazon")</f>
        <v>See on Amazon</v>
      </c>
      <c r="H8" s="2">
        <v>37.86</v>
      </c>
      <c r="I8" s="2">
        <v>8.34</v>
      </c>
    </row>
    <row r="9">
      <c r="A9" t="inlineStr">
        <is>
          <t xml:space="preserve">spW83P1115q</t>
        </is>
      </c>
      <c r="B9" t="inlineStr">
        <is>
          <t xml:space="preserve">Kitchen and homeware 1 Box</t>
        </is>
      </c>
      <c r="C9" s="2">
        <v>165</v>
      </c>
      <c r="D9" t="inlineStr">
        <is>
          <t xml:space="preserve">Box 1 · spW83P1115q</t>
        </is>
      </c>
      <c r="E9" t="inlineStr">
        <is>
          <t xml:space="preserve">Deconovo cortinas exteriores opacas 132x270 cm</t>
        </is>
      </c>
      <c r="F9" t="inlineStr">
        <is>
          <t xml:space="preserve">B0GJ3WQBV5</t>
        </is>
      </c>
      <c r="G9" t="str" s="4">
        <f>HYPERLINK("https://www.amazon.es/dp/B0GJ3WQBV5","See on Amazon")</f>
        <v>See on Amazon</v>
      </c>
      <c r="H9" s="2">
        <v>33.93</v>
      </c>
      <c r="I9" s="2">
        <v>7.47</v>
      </c>
    </row>
    <row r="10">
      <c r="A10" t="inlineStr">
        <is>
          <t xml:space="preserve">spW83P1115q</t>
        </is>
      </c>
      <c r="B10" t="inlineStr">
        <is>
          <t xml:space="preserve">Kitchen and homeware 1 Box</t>
        </is>
      </c>
      <c r="C10" s="2">
        <v>165</v>
      </c>
      <c r="D10" t="inlineStr">
        <is>
          <t xml:space="preserve">Box 1 · spW83P1115q</t>
        </is>
      </c>
      <c r="E10" t="inlineStr">
        <is>
          <t xml:space="preserve">Inserto asiento bebé reversible soporte cabeza</t>
        </is>
      </c>
      <c r="F10" t="inlineStr">
        <is>
          <t xml:space="preserve">B0GCLC44ZD</t>
        </is>
      </c>
      <c r="G10" t="str" s="4">
        <f>HYPERLINK("https://www.amazon.es/dp/B0GCLC44ZD","See on Amazon")</f>
        <v>See on Amazon</v>
      </c>
      <c r="H10" s="2">
        <v>31.51</v>
      </c>
      <c r="I10" s="2">
        <v>6.94</v>
      </c>
    </row>
    <row r="11">
      <c r="A11" t="inlineStr">
        <is>
          <t xml:space="preserve">spW83P1115q</t>
        </is>
      </c>
      <c r="B11" t="inlineStr">
        <is>
          <t xml:space="preserve">Kitchen and homeware 1 Box</t>
        </is>
      </c>
      <c r="C11" s="2">
        <v>165</v>
      </c>
      <c r="D11" t="inlineStr">
        <is>
          <t xml:space="preserve">Box 1 · spW83P1115q</t>
        </is>
      </c>
      <c r="E11" t="inlineStr">
        <is>
          <t xml:space="preserve">BRA Efficient conjunto 5 utensilios cocina</t>
        </is>
      </c>
      <c r="F11" t="inlineStr">
        <is>
          <t xml:space="preserve">B06XKPTZSV</t>
        </is>
      </c>
      <c r="G11" t="str" s="4">
        <f>HYPERLINK("https://www.amazon.es/dp/B06XKPTZSV","See on Amazon")</f>
        <v>See on Amazon</v>
      </c>
      <c r="H11" s="2">
        <v>30.81</v>
      </c>
      <c r="I11" s="2">
        <v>6.79</v>
      </c>
    </row>
    <row r="12">
      <c r="A12" t="inlineStr">
        <is>
          <t xml:space="preserve">spW83P1115q</t>
        </is>
      </c>
      <c r="B12" t="inlineStr">
        <is>
          <t xml:space="preserve">Kitchen and homeware 1 Box</t>
        </is>
      </c>
      <c r="C12" s="2">
        <v>165</v>
      </c>
      <c r="D12" t="inlineStr">
        <is>
          <t xml:space="preserve">Box 1 · spW83P1115q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HYPERLINK("https://www.amazon.es/dp/B07358SY5W","See on Amazon")</f>
        <v>See on Amazon</v>
      </c>
      <c r="H12" s="2">
        <v>29.95</v>
      </c>
      <c r="I12" s="2">
        <v>6.6</v>
      </c>
    </row>
    <row r="13">
      <c r="A13" t="inlineStr">
        <is>
          <t xml:space="preserve">spW83P1115q</t>
        </is>
      </c>
      <c r="B13" t="inlineStr">
        <is>
          <t xml:space="preserve">Kitchen and homeware 1 Box</t>
        </is>
      </c>
      <c r="C13" s="2">
        <v>165</v>
      </c>
      <c r="D13" t="inlineStr">
        <is>
          <t xml:space="preserve">Box 1 · spW83P1115q</t>
        </is>
      </c>
      <c r="E13" t="inlineStr">
        <is>
          <t xml:space="preserve">Control remoto Airwell Gree A415/rc08b</t>
        </is>
      </c>
      <c r="F13" t="inlineStr">
        <is>
          <t xml:space="preserve">B0CR8N73K3</t>
        </is>
      </c>
      <c r="G13" t="str" s="4">
        <f>HYPERLINK("https://www.amazon.es/dp/B0CR8N73K3","See on Amazon")</f>
        <v>See on Amazon</v>
      </c>
      <c r="H13" s="2">
        <v>28.91</v>
      </c>
      <c r="I13" s="2">
        <v>6.36</v>
      </c>
    </row>
    <row r="14">
      <c r="A14" t="inlineStr">
        <is>
          <t xml:space="preserve">spW83P1115q</t>
        </is>
      </c>
      <c r="B14" t="inlineStr">
        <is>
          <t xml:space="preserve">Kitchen and homeware 1 Box</t>
        </is>
      </c>
      <c r="C14" s="2">
        <v>165</v>
      </c>
      <c r="D14" t="inlineStr">
        <is>
          <t xml:space="preserve">Box 1 · spW83P1115q</t>
        </is>
      </c>
      <c r="E14" t="inlineStr">
        <is>
          <t xml:space="preserve">Botas perro impermeables antideslizantes XL negro</t>
        </is>
      </c>
      <c r="F14" t="inlineStr">
        <is>
          <t xml:space="preserve">B0CHFC8SXK</t>
        </is>
      </c>
      <c r="G14" t="str" s="4">
        <f>HYPERLINK("https://www.amazon.es/dp/B0CHFC8SXK","See on Amazon")</f>
        <v>See on Amazon</v>
      </c>
      <c r="H14" s="2">
        <v>27.99</v>
      </c>
      <c r="I14" s="2">
        <v>6.16</v>
      </c>
    </row>
    <row r="15">
      <c r="A15" t="inlineStr">
        <is>
          <t xml:space="preserve">spW83P1115q</t>
        </is>
      </c>
      <c r="B15" t="inlineStr">
        <is>
          <t xml:space="preserve">Kitchen and homeware 1 Box</t>
        </is>
      </c>
      <c r="C15" s="2">
        <v>165</v>
      </c>
      <c r="D15" t="inlineStr">
        <is>
          <t xml:space="preserve">Box 1 · spW83P1115q</t>
        </is>
      </c>
      <c r="E15" t="inlineStr">
        <is>
          <t xml:space="preserve">TaoFiaCo farolillos solares exteriores colgantes</t>
        </is>
      </c>
      <c r="F15" t="inlineStr">
        <is>
          <t xml:space="preserve">B0G5YS7BQQ</t>
        </is>
      </c>
      <c r="G15" t="str" s="4">
        <f>HYPERLINK("https://www.amazon.es/dp/B0G5YS7BQQ","See on Amazon")</f>
        <v>See on Amazon</v>
      </c>
      <c r="H15" s="2">
        <v>27.99</v>
      </c>
      <c r="I15" s="2">
        <v>6.16</v>
      </c>
    </row>
    <row r="16">
      <c r="A16" t="inlineStr">
        <is>
          <t xml:space="preserve">spW83P1115q</t>
        </is>
      </c>
      <c r="B16" t="inlineStr">
        <is>
          <t xml:space="preserve">Kitchen and homeware 1 Box</t>
        </is>
      </c>
      <c r="C16" s="2">
        <v>165</v>
      </c>
      <c r="D16" t="inlineStr">
        <is>
          <t xml:space="preserve">Box 1 · spW83P1115q</t>
        </is>
      </c>
      <c r="E16" t="inlineStr">
        <is>
          <t xml:space="preserve">HOTUT lámpara colgante cilíndrica LED 2PCS</t>
        </is>
      </c>
      <c r="F16" t="inlineStr">
        <is>
          <t xml:space="preserve">B0DDC9WRMQ</t>
        </is>
      </c>
      <c r="G16" t="str" s="4">
        <f>HYPERLINK("https://www.amazon.es/dp/B0DDC9WRMQ","See on Amazon")</f>
        <v>See on Amazon</v>
      </c>
      <c r="H16" s="2">
        <v>27.34</v>
      </c>
      <c r="I16" s="2">
        <v>6.01</v>
      </c>
    </row>
    <row r="17">
      <c r="A17" t="inlineStr">
        <is>
          <t xml:space="preserve">spW83P1115q</t>
        </is>
      </c>
      <c r="B17" t="inlineStr">
        <is>
          <t xml:space="preserve">Kitchen and homeware 1 Box</t>
        </is>
      </c>
      <c r="C17" s="2">
        <v>165</v>
      </c>
      <c r="D17" t="inlineStr">
        <is>
          <t xml:space="preserve">Box 1 · spW83P1115q</t>
        </is>
      </c>
      <c r="E17" t="inlineStr">
        <is>
          <t xml:space="preserve">Bodum Kenya cafetera 8 tazas cristal</t>
        </is>
      </c>
      <c r="F17" t="inlineStr">
        <is>
          <t xml:space="preserve">B000VJ8H7I</t>
        </is>
      </c>
      <c r="G17" t="str" s="4">
        <f>HYPERLINK("https://www.amazon.es/dp/B000VJ8H7I","See on Amazon")</f>
        <v>See on Amazon</v>
      </c>
      <c r="H17" s="2">
        <v>25.61</v>
      </c>
      <c r="I17" s="2">
        <v>5.63</v>
      </c>
    </row>
    <row r="18">
      <c r="A18" t="inlineStr">
        <is>
          <t xml:space="preserve">spW83P1115q</t>
        </is>
      </c>
      <c r="B18" t="inlineStr">
        <is>
          <t xml:space="preserve">Kitchen and homeware 1 Box</t>
        </is>
      </c>
      <c r="C18" s="2">
        <v>165</v>
      </c>
      <c r="D18" t="inlineStr">
        <is>
          <t xml:space="preserve">Box 1 · spW83P1115q</t>
        </is>
      </c>
      <c r="E18" t="inlineStr">
        <is>
          <t xml:space="preserve">OkiyiD lámpara cristal caballo led colores</t>
        </is>
      </c>
      <c r="F18" t="inlineStr">
        <is>
          <t xml:space="preserve">B0D9QFKYTV</t>
        </is>
      </c>
      <c r="G18" t="str" s="4">
        <f>HYPERLINK("https://www.amazon.es/dp/B0D9QFKYTV","See on Amazon")</f>
        <v>See on Amazon</v>
      </c>
      <c r="H18" s="2">
        <v>23.49</v>
      </c>
      <c r="I18" s="2">
        <v>5.17</v>
      </c>
    </row>
    <row r="19">
      <c r="A19" t="inlineStr">
        <is>
          <t xml:space="preserve">spW83P1115q</t>
        </is>
      </c>
      <c r="B19" t="inlineStr">
        <is>
          <t xml:space="preserve">Kitchen and homeware 1 Box</t>
        </is>
      </c>
      <c r="C19" s="2">
        <v>165</v>
      </c>
      <c r="D19" t="inlineStr">
        <is>
          <t xml:space="preserve">Box 1 · spW83P1115q</t>
        </is>
      </c>
      <c r="E19" t="inlineStr">
        <is>
          <t xml:space="preserve">Fuente bebedero gatos azul con filtro y LED</t>
        </is>
      </c>
      <c r="F19" t="inlineStr">
        <is>
          <t xml:space="preserve">B095Q1YCR3</t>
        </is>
      </c>
      <c r="G19" t="str" s="4">
        <f>HYPERLINK("https://www.amazon.es/dp/B095Q1YCR3","See on Amazon")</f>
        <v>See on Amazon</v>
      </c>
      <c r="H19" s="2">
        <v>20.99</v>
      </c>
      <c r="I19" s="2">
        <v>4.62</v>
      </c>
    </row>
    <row r="20">
      <c r="A20" t="inlineStr">
        <is>
          <t xml:space="preserve">spW83P1115q</t>
        </is>
      </c>
      <c r="B20" t="inlineStr">
        <is>
          <t xml:space="preserve">Kitchen and homeware 1 Box</t>
        </is>
      </c>
      <c r="C20" s="2">
        <v>165</v>
      </c>
      <c r="D20" t="inlineStr">
        <is>
          <t xml:space="preserve">Box 1 · spW83P1115q</t>
        </is>
      </c>
      <c r="E20" t="inlineStr">
        <is>
          <t xml:space="preserve">Degrees Home Premium juego sábanas 140 microfibra</t>
        </is>
      </c>
      <c r="F20" t="inlineStr">
        <is>
          <t xml:space="preserve">B0CJS2JWDR</t>
        </is>
      </c>
      <c r="G20" t="str" s="4">
        <f>HYPERLINK("https://www.amazon.es/dp/B0CJS2JWDR","See on Amazon")</f>
        <v>See on Amazon</v>
      </c>
      <c r="H20" s="2">
        <v>18.86</v>
      </c>
      <c r="I20" s="2">
        <v>4.15</v>
      </c>
    </row>
    <row r="21">
      <c r="A21" t="inlineStr">
        <is>
          <t xml:space="preserve">spW83P1115q</t>
        </is>
      </c>
      <c r="B21" t="inlineStr">
        <is>
          <t xml:space="preserve">Kitchen and homeware 1 Box</t>
        </is>
      </c>
      <c r="C21" s="2">
        <v>165</v>
      </c>
      <c r="D21" t="inlineStr">
        <is>
          <t xml:space="preserve">Box 1 · spW83P1115q</t>
        </is>
      </c>
      <c r="E21" t="inlineStr">
        <is>
          <t xml:space="preserve">GRIFEMA GF1001W espejo maquillaje luz LED</t>
        </is>
      </c>
      <c r="F21" t="inlineStr">
        <is>
          <t xml:space="preserve">B09QLVRZPC</t>
        </is>
      </c>
      <c r="G21" t="str" s="4">
        <f>HYPERLINK("https://www.amazon.es/dp/B09QLVRZPC","See on Amazon")</f>
        <v>See on Amazon</v>
      </c>
      <c r="H21" s="2">
        <v>16.99</v>
      </c>
      <c r="I21" s="2">
        <v>3.73</v>
      </c>
    </row>
    <row r="22">
      <c r="A22" t="inlineStr">
        <is>
          <t xml:space="preserve">spW83P1115q</t>
        </is>
      </c>
      <c r="B22" t="inlineStr">
        <is>
          <t xml:space="preserve">Kitchen and homeware 1 Box</t>
        </is>
      </c>
      <c r="C22" s="2">
        <v>165</v>
      </c>
      <c r="D22" t="inlineStr">
        <is>
          <t xml:space="preserve">Box 1 · spW83P1115q</t>
        </is>
      </c>
      <c r="E22" t="inlineStr">
        <is>
          <t xml:space="preserve">Funda almohada microfibra 50x90 beige 2 unidades</t>
        </is>
      </c>
      <c r="F22" t="inlineStr">
        <is>
          <t xml:space="preserve">B0CLRR1SYG</t>
        </is>
      </c>
      <c r="G22" t="str" s="4">
        <f>HYPERLINK("https://www.amazon.es/dp/B0CLRR1SYG","See on Amazon")</f>
        <v>See on Amazon</v>
      </c>
      <c r="H22" s="2">
        <v>15.23</v>
      </c>
      <c r="I22" s="2">
        <v>3.35</v>
      </c>
    </row>
    <row r="23">
      <c r="A23" t="inlineStr">
        <is>
          <t xml:space="preserve">spW83P1115q</t>
        </is>
      </c>
      <c r="B23" t="inlineStr">
        <is>
          <t xml:space="preserve">Kitchen and homeware 1 Box</t>
        </is>
      </c>
      <c r="C23" s="2">
        <v>165</v>
      </c>
      <c r="D23" t="inlineStr">
        <is>
          <t xml:space="preserve">Box 1 · spW83P1115q</t>
        </is>
      </c>
      <c r="E23" t="inlineStr">
        <is>
          <t xml:space="preserve">Vileda Rapid funda tabla planchar 110-130cm</t>
        </is>
      </c>
      <c r="F23" t="inlineStr">
        <is>
          <t xml:space="preserve">B006ZZ7OYO</t>
        </is>
      </c>
      <c r="G23" t="str" s="4">
        <f>HYPERLINK("https://www.amazon.es/dp/B006ZZ7OYO","See on Amazon")</f>
        <v>See on Amazon</v>
      </c>
      <c r="H23" s="2">
        <v>13.2</v>
      </c>
      <c r="I23" s="2">
        <v>2.9</v>
      </c>
    </row>
    <row r="24">
      <c r="A24" t="inlineStr">
        <is>
          <t xml:space="preserve">spW83P1115q</t>
        </is>
      </c>
      <c r="B24" t="inlineStr">
        <is>
          <t xml:space="preserve">Kitchen and homeware 1 Box</t>
        </is>
      </c>
      <c r="C24" s="2">
        <v>165</v>
      </c>
      <c r="D24" t="inlineStr">
        <is>
          <t xml:space="preserve">Box 1 · spW83P1115q</t>
        </is>
      </c>
      <c r="E24" t="inlineStr">
        <is>
          <t xml:space="preserve">Raumhero 100 ganchos cortina 7 mm</t>
        </is>
      </c>
      <c r="F24" t="inlineStr">
        <is>
          <t xml:space="preserve">B0B4DDB8N9</t>
        </is>
      </c>
      <c r="G24" t="str" s="4">
        <f>HYPERLINK("https://www.amazon.es/dp/B0B4DDB8N9","See on Amazon")</f>
        <v>See on Amazon</v>
      </c>
      <c r="H24" s="2">
        <v>12.29</v>
      </c>
      <c r="I24" s="2">
        <v>2.7</v>
      </c>
    </row>
  </sheetData>
  <autoFilter ref="A1:I24"/>
</worksheet>
</file>