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spW83P1122A</t>
        </is>
      </c>
      <c r="B2" t="inlineStr">
        <is>
          <t xml:space="preserve">Home 1 Box</t>
        </is>
      </c>
      <c r="C2" s="3">
        <v>24</v>
      </c>
      <c r="D2" s="2">
        <v>502.76</v>
      </c>
      <c r="E2" s="2">
        <v>107</v>
      </c>
      <c r="F2" t="str" s="4">
        <f>HYPERLINK("https://reusalia.es/en/lotes/spW83P1122A","https://reusalia.es/en/lotes/spW83P1122A")</f>
        <v>https://reusalia.es/en/lotes/spW83P1122A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spW83P1122A</t>
        </is>
      </c>
      <c r="B2" t="inlineStr">
        <is>
          <t xml:space="preserve">Home 1 Box</t>
        </is>
      </c>
      <c r="C2" s="2">
        <v>107</v>
      </c>
      <c r="D2" t="inlineStr">
        <is>
          <t xml:space="preserve">Box 1 · spW83P1122A</t>
        </is>
      </c>
      <c r="E2" t="inlineStr">
        <is>
          <t xml:space="preserve">Bedsure edredón verano refrescante 240x220</t>
        </is>
      </c>
      <c r="F2" t="inlineStr">
        <is>
          <t xml:space="preserve">B0G4R5L3T9</t>
        </is>
      </c>
      <c r="G2" t="str" s="4">
        <f>HYPERLINK("https://www.amazon.es/dp/B0G4R5L3T9","See on Amazon")</f>
        <v>See on Amazon</v>
      </c>
      <c r="H2" s="2">
        <v>79.99</v>
      </c>
      <c r="I2" s="2">
        <v>17.03</v>
      </c>
    </row>
    <row r="3">
      <c r="A3" t="inlineStr">
        <is>
          <t xml:space="preserve">spW83P1122A</t>
        </is>
      </c>
      <c r="B3" t="inlineStr">
        <is>
          <t xml:space="preserve">Home 1 Box</t>
        </is>
      </c>
      <c r="C3" s="2">
        <v>107</v>
      </c>
      <c r="D3" t="inlineStr">
        <is>
          <t xml:space="preserve">Box 1 · spW83P1122A</t>
        </is>
      </c>
      <c r="E3" t="inlineStr">
        <is>
          <t xml:space="preserve">LALAGO fuente piscina doble chorro ajustable</t>
        </is>
      </c>
      <c r="F3" t="inlineStr">
        <is>
          <t xml:space="preserve">B0DPMMBBBJ</t>
        </is>
      </c>
      <c r="G3" t="str" s="4">
        <f>HYPERLINK("https://www.amazon.es/dp/B0DPMMBBBJ","See on Amazon")</f>
        <v>See on Amazon</v>
      </c>
      <c r="H3" s="2">
        <v>31</v>
      </c>
      <c r="I3" s="2">
        <v>6.6</v>
      </c>
    </row>
    <row r="4">
      <c r="A4" t="inlineStr">
        <is>
          <t xml:space="preserve">spW83P1122A</t>
        </is>
      </c>
      <c r="B4" t="inlineStr">
        <is>
          <t xml:space="preserve">Home 1 Box</t>
        </is>
      </c>
      <c r="C4" s="2">
        <v>107</v>
      </c>
      <c r="D4" t="inlineStr">
        <is>
          <t xml:space="preserve">Box 1 · spW83P1122A</t>
        </is>
      </c>
      <c r="E4" t="inlineStr">
        <is>
          <t xml:space="preserve">Edipets comedero automático 3.8L gris</t>
        </is>
      </c>
      <c r="F4" t="inlineStr">
        <is>
          <t xml:space="preserve">B09QXGHRM4</t>
        </is>
      </c>
      <c r="G4" t="str" s="4">
        <f>HYPERLINK("https://www.amazon.es/dp/B09QXGHRM4","See on Amazon")</f>
        <v>See on Amazon</v>
      </c>
      <c r="H4" s="2">
        <v>29.99</v>
      </c>
      <c r="I4" s="2">
        <v>6.39</v>
      </c>
    </row>
    <row r="5">
      <c r="A5" t="inlineStr">
        <is>
          <t xml:space="preserve">spW83P1122A</t>
        </is>
      </c>
      <c r="B5" t="inlineStr">
        <is>
          <t xml:space="preserve">Home 1 Box</t>
        </is>
      </c>
      <c r="C5" s="2">
        <v>107</v>
      </c>
      <c r="D5" t="inlineStr">
        <is>
          <t xml:space="preserve">Box 1 · spW83P1122A</t>
        </is>
      </c>
      <c r="E5" t="inlineStr">
        <is>
          <t xml:space="preserve">Burrito Blanco juego sábanas 135x190 hostelería</t>
        </is>
      </c>
      <c r="F5" t="inlineStr">
        <is>
          <t xml:space="preserve">B01HY0HUFQ</t>
        </is>
      </c>
      <c r="G5" t="str" s="4">
        <f>HYPERLINK("https://www.amazon.es/dp/B01HY0HUFQ","See on Amazon")</f>
        <v>See on Amazon</v>
      </c>
      <c r="H5" s="2">
        <v>26.74</v>
      </c>
      <c r="I5" s="2">
        <v>5.7</v>
      </c>
    </row>
    <row r="6">
      <c r="A6" t="inlineStr">
        <is>
          <t xml:space="preserve">spW83P1122A</t>
        </is>
      </c>
      <c r="B6" t="inlineStr">
        <is>
          <t xml:space="preserve">Home 1 Box</t>
        </is>
      </c>
      <c r="C6" s="2">
        <v>107</v>
      </c>
      <c r="D6" t="inlineStr">
        <is>
          <t xml:space="preserve">Box 1 · spW83P1122A</t>
        </is>
      </c>
      <c r="E6" t="inlineStr">
        <is>
          <t xml:space="preserve">TATAY pistola riego 7,5m conector 1/2-3/4</t>
        </is>
      </c>
      <c r="F6" t="inlineStr">
        <is>
          <t xml:space="preserve">B086XC6VQK</t>
        </is>
      </c>
      <c r="G6" t="str" s="4">
        <f>HYPERLINK("https://www.amazon.es/dp/B086XC6VQK","See on Amazon")</f>
        <v>See on Amazon</v>
      </c>
      <c r="H6" s="2">
        <v>24.84</v>
      </c>
      <c r="I6" s="2">
        <v>5.29</v>
      </c>
    </row>
    <row r="7">
      <c r="A7" t="inlineStr">
        <is>
          <t xml:space="preserve">spW83P1122A</t>
        </is>
      </c>
      <c r="B7" t="inlineStr">
        <is>
          <t xml:space="preserve">Home 1 Box</t>
        </is>
      </c>
      <c r="C7" s="2">
        <v>107</v>
      </c>
      <c r="D7" t="inlineStr">
        <is>
          <t xml:space="preserve">Box 1 · spW83P1122A</t>
        </is>
      </c>
      <c r="E7" t="inlineStr">
        <is>
          <t xml:space="preserve">Philips 6 filtros 150L Brita Maxtra+</t>
        </is>
      </c>
      <c r="F7" t="inlineStr">
        <is>
          <t xml:space="preserve">B09RQ6HHFQ</t>
        </is>
      </c>
      <c r="G7" t="str" s="4">
        <f>HYPERLINK("https://www.amazon.es/dp/B09RQ6HHFQ","See on Amazon")</f>
        <v>See on Amazon</v>
      </c>
      <c r="H7" s="2">
        <v>20.83</v>
      </c>
      <c r="I7" s="2">
        <v>4.44</v>
      </c>
    </row>
    <row r="8">
      <c r="A8" t="inlineStr">
        <is>
          <t xml:space="preserve">spW83P1122A</t>
        </is>
      </c>
      <c r="B8" t="inlineStr">
        <is>
          <t xml:space="preserve">Home 1 Box</t>
        </is>
      </c>
      <c r="C8" s="2">
        <v>107</v>
      </c>
      <c r="D8" t="inlineStr">
        <is>
          <t xml:space="preserve">Box 1 · spW83P1122A</t>
        </is>
      </c>
      <c r="E8" t="inlineStr">
        <is>
          <t xml:space="preserve">Utopia Home cortinas térmicas blackout 2 piezas</t>
        </is>
      </c>
      <c r="F8" t="inlineStr">
        <is>
          <t xml:space="preserve">B08ZDHVCGH</t>
        </is>
      </c>
      <c r="G8" t="str" s="4">
        <f>HYPERLINK("https://www.amazon.es/dp/B08ZDHVCGH","See on Amazon")</f>
        <v>See on Amazon</v>
      </c>
      <c r="H8" s="2">
        <v>20.06</v>
      </c>
      <c r="I8" s="2">
        <v>4.27</v>
      </c>
    </row>
    <row r="9">
      <c r="A9" t="inlineStr">
        <is>
          <t xml:space="preserve">spW83P1122A</t>
        </is>
      </c>
      <c r="B9" t="inlineStr">
        <is>
          <t xml:space="preserve">Home 1 Box</t>
        </is>
      </c>
      <c r="C9" s="2">
        <v>107</v>
      </c>
      <c r="D9" t="inlineStr">
        <is>
          <t xml:space="preserve">Box 1 · spW83P1122A</t>
        </is>
      </c>
      <c r="E9" t="inlineStr">
        <is>
          <t xml:space="preserve">free-space espaciador inhalador medicamento</t>
        </is>
      </c>
      <c r="F9" t="inlineStr">
        <is>
          <t xml:space="preserve">B0F4QSL5RT</t>
        </is>
      </c>
      <c r="G9" t="str" s="4">
        <f>HYPERLINK("https://www.amazon.es/dp/B0F4QSL5RT","See on Amazon")</f>
        <v>See on Amazon</v>
      </c>
      <c r="H9" s="2">
        <v>19.99</v>
      </c>
      <c r="I9" s="2">
        <v>4.26</v>
      </c>
    </row>
    <row r="10">
      <c r="A10" t="inlineStr">
        <is>
          <t xml:space="preserve">spW83P1122A</t>
        </is>
      </c>
      <c r="B10" t="inlineStr">
        <is>
          <t xml:space="preserve">Home 1 Box</t>
        </is>
      </c>
      <c r="C10" s="2">
        <v>107</v>
      </c>
      <c r="D10" t="inlineStr">
        <is>
          <t xml:space="preserve">Box 1 · spW83P1122A</t>
        </is>
      </c>
      <c r="E10" t="inlineStr">
        <is>
          <t xml:space="preserve">Kit cuentas para llaveros animales brillo</t>
        </is>
      </c>
      <c r="F10" t="inlineStr">
        <is>
          <t xml:space="preserve">B0GCZBF9XF</t>
        </is>
      </c>
      <c r="G10" t="str" s="4">
        <f>HYPERLINK("https://www.amazon.es/dp/B0GCZBF9XF","See on Amazon")</f>
        <v>See on Amazon</v>
      </c>
      <c r="H10" s="2">
        <v>18.99</v>
      </c>
      <c r="I10" s="2">
        <v>4.05</v>
      </c>
    </row>
    <row r="11">
      <c r="A11" t="inlineStr">
        <is>
          <t xml:space="preserve">spW83P1122A</t>
        </is>
      </c>
      <c r="B11" t="inlineStr">
        <is>
          <t xml:space="preserve">Home 1 Box</t>
        </is>
      </c>
      <c r="C11" s="2">
        <v>107</v>
      </c>
      <c r="D11" t="inlineStr">
        <is>
          <t xml:space="preserve">Box 1 · spW83P1122A</t>
        </is>
      </c>
      <c r="E11" t="inlineStr">
        <is>
          <t xml:space="preserve">Hama álbum fotos scrapbooking 80 páginas</t>
        </is>
      </c>
      <c r="F11" t="inlineStr">
        <is>
          <t xml:space="preserve">B084HYZP7G</t>
        </is>
      </c>
      <c r="G11" t="str" s="4">
        <f>HYPERLINK("https://www.amazon.es/dp/B084HYZP7G","See on Amazon")</f>
        <v>See on Amazon</v>
      </c>
      <c r="H11" s="2">
        <v>18.29</v>
      </c>
      <c r="I11" s="2">
        <v>3.9</v>
      </c>
    </row>
    <row r="12">
      <c r="A12" t="inlineStr">
        <is>
          <t xml:space="preserve">spW83P1122A</t>
        </is>
      </c>
      <c r="B12" t="inlineStr">
        <is>
          <t xml:space="preserve">Home 1 Box</t>
        </is>
      </c>
      <c r="C12" s="2">
        <v>107</v>
      </c>
      <c r="D12" t="inlineStr">
        <is>
          <t xml:space="preserve">Box 1 · spW83P1122A</t>
        </is>
      </c>
      <c r="E12" t="inlineStr">
        <is>
          <t xml:space="preserve">Ibili 440016 sartén 16 cm inducción</t>
        </is>
      </c>
      <c r="F12" t="inlineStr">
        <is>
          <t xml:space="preserve">B01A89ST3W</t>
        </is>
      </c>
      <c r="G12" t="str" s="4">
        <f>HYPERLINK("https://www.amazon.es/dp/B01A89ST3W","See on Amazon")</f>
        <v>See on Amazon</v>
      </c>
      <c r="H12" s="2">
        <v>18.16</v>
      </c>
      <c r="I12" s="2">
        <v>3.87</v>
      </c>
    </row>
    <row r="13">
      <c r="A13" t="inlineStr">
        <is>
          <t xml:space="preserve">spW83P1122A</t>
        </is>
      </c>
      <c r="B13" t="inlineStr">
        <is>
          <t xml:space="preserve">Home 1 Box</t>
        </is>
      </c>
      <c r="C13" s="2">
        <v>107</v>
      </c>
      <c r="D13" t="inlineStr">
        <is>
          <t xml:space="preserve">Box 1 · spW83P1122A</t>
        </is>
      </c>
      <c r="E13" t="inlineStr">
        <is>
          <t xml:space="preserve">Micacorn luces solar exterior 10m 100 LED</t>
        </is>
      </c>
      <c r="F13" t="inlineStr">
        <is>
          <t xml:space="preserve">B0BQ324T2T</t>
        </is>
      </c>
      <c r="G13" t="str" s="4">
        <f>HYPERLINK("https://www.amazon.es/dp/B0BQ324T2T","See on Amazon")</f>
        <v>See on Amazon</v>
      </c>
      <c r="H13" s="2">
        <v>17.99</v>
      </c>
      <c r="I13" s="2">
        <v>3.83</v>
      </c>
    </row>
    <row r="14">
      <c r="A14" t="inlineStr">
        <is>
          <t xml:space="preserve">spW83P1122A</t>
        </is>
      </c>
      <c r="B14" t="inlineStr">
        <is>
          <t xml:space="preserve">Home 1 Box</t>
        </is>
      </c>
      <c r="C14" s="2">
        <v>107</v>
      </c>
      <c r="D14" t="inlineStr">
        <is>
          <t xml:space="preserve">Box 1 · spW83P1122A</t>
        </is>
      </c>
      <c r="E14" t="inlineStr">
        <is>
          <t xml:space="preserve">Philips lámpara led inalámbrica recargable</t>
        </is>
      </c>
      <c r="F14" t="inlineStr">
        <is>
          <t xml:space="preserve">B0FFGNNWKC</t>
        </is>
      </c>
      <c r="G14" t="str" s="4">
        <f>HYPERLINK("https://www.amazon.es/dp/B0FFGNNWKC","See on Amazon")</f>
        <v>See on Amazon</v>
      </c>
      <c r="H14" s="2">
        <v>17.17</v>
      </c>
      <c r="I14" s="2">
        <v>3.65</v>
      </c>
    </row>
    <row r="15">
      <c r="A15" t="inlineStr">
        <is>
          <t xml:space="preserve">spW83P1122A</t>
        </is>
      </c>
      <c r="B15" t="inlineStr">
        <is>
          <t xml:space="preserve">Home 1 Box</t>
        </is>
      </c>
      <c r="C15" s="2">
        <v>107</v>
      </c>
      <c r="D15" t="inlineStr">
        <is>
          <t xml:space="preserve">Box 1 · spW83P1122A</t>
        </is>
      </c>
      <c r="E15" t="inlineStr">
        <is>
          <t xml:space="preserve">Burrito Blanco G12 sábana algodón 240x275</t>
        </is>
      </c>
      <c r="F15" t="inlineStr">
        <is>
          <t xml:space="preserve">B07PVHZYGR</t>
        </is>
      </c>
      <c r="G15" t="str" s="4">
        <f>HYPERLINK("https://www.amazon.es/dp/B07PVHZYGR","See on Amazon")</f>
        <v>See on Amazon</v>
      </c>
      <c r="H15" s="2">
        <v>17.14</v>
      </c>
      <c r="I15" s="2">
        <v>3.64</v>
      </c>
    </row>
    <row r="16">
      <c r="A16" t="inlineStr">
        <is>
          <t xml:space="preserve">spW83P1122A</t>
        </is>
      </c>
      <c r="B16" t="inlineStr">
        <is>
          <t xml:space="preserve">Home 1 Box</t>
        </is>
      </c>
      <c r="C16" s="2">
        <v>107</v>
      </c>
      <c r="D16" t="inlineStr">
        <is>
          <t xml:space="preserve">Box 1 · spW83P1122A</t>
        </is>
      </c>
      <c r="E16" t="inlineStr">
        <is>
          <t xml:space="preserve">Bikain lona impermeable reforzada 3x5 m azul</t>
        </is>
      </c>
      <c r="F16" t="inlineStr">
        <is>
          <t xml:space="preserve">B0BV2K62B3</t>
        </is>
      </c>
      <c r="G16" t="str" s="4">
        <f>HYPERLINK("https://www.amazon.es/dp/B0BV2K62B3","See on Amazon")</f>
        <v>See on Amazon</v>
      </c>
      <c r="H16" s="2">
        <v>17.14</v>
      </c>
      <c r="I16" s="2">
        <v>3.64</v>
      </c>
    </row>
    <row r="17">
      <c r="A17" t="inlineStr">
        <is>
          <t xml:space="preserve">spW83P1122A</t>
        </is>
      </c>
      <c r="B17" t="inlineStr">
        <is>
          <t xml:space="preserve">Home 1 Box</t>
        </is>
      </c>
      <c r="C17" s="2">
        <v>107</v>
      </c>
      <c r="D17" t="inlineStr">
        <is>
          <t xml:space="preserve">Box 1 · spW83P1122A</t>
        </is>
      </c>
      <c r="E17" t="inlineStr">
        <is>
          <t xml:space="preserve">Ziyonix funda perchero ropa transparente PEVA</t>
        </is>
      </c>
      <c r="F17" t="inlineStr">
        <is>
          <t xml:space="preserve">B0FKBSGDJJ</t>
        </is>
      </c>
      <c r="G17" t="str" s="4">
        <f>HYPERLINK("https://www.amazon.es/dp/B0FKBSGDJJ","See on Amazon")</f>
        <v>See on Amazon</v>
      </c>
      <c r="H17" s="2">
        <v>16.99</v>
      </c>
      <c r="I17" s="2">
        <v>3.61</v>
      </c>
    </row>
    <row r="18">
      <c r="A18" t="inlineStr">
        <is>
          <t xml:space="preserve">spW83P1122A</t>
        </is>
      </c>
      <c r="B18" t="inlineStr">
        <is>
          <t xml:space="preserve">Home 1 Box</t>
        </is>
      </c>
      <c r="C18" s="2">
        <v>107</v>
      </c>
      <c r="D18" t="inlineStr">
        <is>
          <t xml:space="preserve">Box 1 · spW83P1122A</t>
        </is>
      </c>
      <c r="E18" t="inlineStr">
        <is>
          <t xml:space="preserve">Philips bombilla LED lineal 120W R7S</t>
        </is>
      </c>
      <c r="F18" t="inlineStr">
        <is>
          <t xml:space="preserve">B08HTWMQR7</t>
        </is>
      </c>
      <c r="G18" t="str" s="4">
        <f>HYPERLINK("https://www.amazon.es/dp/B08HTWMQR7","See on Amazon")</f>
        <v>See on Amazon</v>
      </c>
      <c r="H18" s="2">
        <v>16.95</v>
      </c>
      <c r="I18" s="2">
        <v>3.6</v>
      </c>
    </row>
    <row r="19">
      <c r="A19" t="inlineStr">
        <is>
          <t xml:space="preserve">spW83P1122A</t>
        </is>
      </c>
      <c r="B19" t="inlineStr">
        <is>
          <t xml:space="preserve">Home 1 Box</t>
        </is>
      </c>
      <c r="C19" s="2">
        <v>107</v>
      </c>
      <c r="D19" t="inlineStr">
        <is>
          <t xml:space="preserve">Box 1 · spW83P1122A</t>
        </is>
      </c>
      <c r="E19" t="inlineStr">
        <is>
          <t xml:space="preserve">Fuente agua mascotas 2,2L bomba 5V doble flujo</t>
        </is>
      </c>
      <c r="F19" t="inlineStr">
        <is>
          <t xml:space="preserve">B0CSCVBB38</t>
        </is>
      </c>
      <c r="G19" t="str" s="4">
        <f>HYPERLINK("https://www.amazon.es/dp/B0CSCVBB38","See on Amazon")</f>
        <v>See on Amazon</v>
      </c>
      <c r="H19" s="2">
        <v>16.04</v>
      </c>
      <c r="I19" s="2">
        <v>3.41</v>
      </c>
    </row>
    <row r="20">
      <c r="A20" t="inlineStr">
        <is>
          <t xml:space="preserve">spW83P1122A</t>
        </is>
      </c>
      <c r="B20" t="inlineStr">
        <is>
          <t xml:space="preserve">Home 1 Box</t>
        </is>
      </c>
      <c r="C20" s="2">
        <v>107</v>
      </c>
      <c r="D20" t="inlineStr">
        <is>
          <t xml:space="preserve">Box 1 · spW83P1122A</t>
        </is>
      </c>
      <c r="E20" t="inlineStr">
        <is>
          <t xml:space="preserve">Sensalou funda almohada impermeable 40x80 cm</t>
        </is>
      </c>
      <c r="F20" t="inlineStr">
        <is>
          <t xml:space="preserve">B08CCHX5NL</t>
        </is>
      </c>
      <c r="G20" t="str" s="4">
        <f>HYPERLINK("https://www.amazon.es/dp/B08CCHX5NL","See on Amazon")</f>
        <v>See on Amazon</v>
      </c>
      <c r="H20" s="2">
        <v>15.99</v>
      </c>
      <c r="I20" s="2">
        <v>3.4</v>
      </c>
    </row>
    <row r="21">
      <c r="A21" t="inlineStr">
        <is>
          <t xml:space="preserve">spW83P1122A</t>
        </is>
      </c>
      <c r="B21" t="inlineStr">
        <is>
          <t xml:space="preserve">Home 1 Box</t>
        </is>
      </c>
      <c r="C21" s="2">
        <v>107</v>
      </c>
      <c r="D21" t="inlineStr">
        <is>
          <t xml:space="preserve">Box 1 · spW83P1122A</t>
        </is>
      </c>
      <c r="E21" t="inlineStr">
        <is>
          <t xml:space="preserve">Cubo agrícola 10L plástico mango metal verde</t>
        </is>
      </c>
      <c r="F21" t="inlineStr">
        <is>
          <t xml:space="preserve">B0BT88K12P</t>
        </is>
      </c>
      <c r="G21" t="str" s="4">
        <f>HYPERLINK("https://www.amazon.es/dp/B0BT88K12P","See on Amazon")</f>
        <v>See on Amazon</v>
      </c>
      <c r="H21" s="2">
        <v>15.38</v>
      </c>
      <c r="I21" s="2">
        <v>3.27</v>
      </c>
    </row>
    <row r="22">
      <c r="A22" t="inlineStr">
        <is>
          <t xml:space="preserve">spW83P1122A</t>
        </is>
      </c>
      <c r="B22" t="inlineStr">
        <is>
          <t xml:space="preserve">Home 1 Box</t>
        </is>
      </c>
      <c r="C22" s="2">
        <v>107</v>
      </c>
      <c r="D22" t="inlineStr">
        <is>
          <t xml:space="preserve">Box 1 · spW83P1122A</t>
        </is>
      </c>
      <c r="E22" t="inlineStr">
        <is>
          <t xml:space="preserve">Melissa &amp; Doug Sticker Wow! Dinosaurios</t>
        </is>
      </c>
      <c r="F22" t="inlineStr">
        <is>
          <t xml:space="preserve">B0CS4XKMSR</t>
        </is>
      </c>
      <c r="G22" t="str" s="4">
        <f>HYPERLINK("https://www.amazon.es/dp/B0CS4XKMSR","See on Amazon")</f>
        <v>See on Amazon</v>
      </c>
      <c r="H22" s="2">
        <v>14.81</v>
      </c>
      <c r="I22" s="2">
        <v>3.15</v>
      </c>
    </row>
    <row r="23">
      <c r="A23" t="inlineStr">
        <is>
          <t xml:space="preserve">spW83P1122A</t>
        </is>
      </c>
      <c r="B23" t="inlineStr">
        <is>
          <t xml:space="preserve">Home 1 Box</t>
        </is>
      </c>
      <c r="C23" s="2">
        <v>107</v>
      </c>
      <c r="D23" t="inlineStr">
        <is>
          <t xml:space="preserve">Box 1 · spW83P1122A</t>
        </is>
      </c>
      <c r="E23" t="inlineStr">
        <is>
          <t xml:space="preserve">Enteenly Tira LED 3m Retroiluminación TV</t>
        </is>
      </c>
      <c r="F23" t="inlineStr">
        <is>
          <t xml:space="preserve">B08SQ1C6ZT</t>
        </is>
      </c>
      <c r="G23" t="str" s="4">
        <f>HYPERLINK("https://www.amazon.es/dp/B08SQ1C6ZT","See on Amazon")</f>
        <v>See on Amazon</v>
      </c>
      <c r="H23" s="2">
        <v>11.39</v>
      </c>
      <c r="I23" s="2">
        <v>2.42</v>
      </c>
    </row>
    <row r="24">
      <c r="A24" t="inlineStr">
        <is>
          <t xml:space="preserve">spW83P1122A</t>
        </is>
      </c>
      <c r="B24" t="inlineStr">
        <is>
          <t xml:space="preserve">Home 1 Box</t>
        </is>
      </c>
      <c r="C24" s="2">
        <v>107</v>
      </c>
      <c r="D24" t="inlineStr">
        <is>
          <t xml:space="preserve">Box 1 · spW83P1122A</t>
        </is>
      </c>
      <c r="E24" t="inlineStr">
        <is>
          <t xml:space="preserve">Venilia lámina adhesiva vinilo rosa mate 45x2m</t>
        </is>
      </c>
      <c r="F24" t="inlineStr">
        <is>
          <t xml:space="preserve">B079YDG25B</t>
        </is>
      </c>
      <c r="G24" t="str" s="4">
        <f>HYPERLINK("https://www.amazon.es/dp/B079YDG25B","See on Amazon")</f>
        <v>See on Amazon</v>
      </c>
      <c r="H24" s="2">
        <v>9.99</v>
      </c>
      <c r="I24" s="2">
        <v>2.12</v>
      </c>
    </row>
    <row r="25">
      <c r="A25" t="inlineStr">
        <is>
          <t xml:space="preserve">spW83P1122A</t>
        </is>
      </c>
      <c r="B25" t="inlineStr">
        <is>
          <t xml:space="preserve">Home 1 Box</t>
        </is>
      </c>
      <c r="C25" s="2">
        <v>107</v>
      </c>
      <c r="D25" t="inlineStr">
        <is>
          <t xml:space="preserve">Box 1 · spW83P1122A</t>
        </is>
      </c>
      <c r="E25" t="inlineStr">
        <is>
          <t xml:space="preserve">SAC Incienso Ruda 6 cajas 120 varillas</t>
        </is>
      </c>
      <c r="F25" t="inlineStr">
        <is>
          <t xml:space="preserve">B073VPZWJT</t>
        </is>
      </c>
      <c r="G25" t="str" s="4">
        <f>HYPERLINK("https://www.amazon.es/dp/B073VPZWJT","See on Amazon")</f>
        <v>See on Amazon</v>
      </c>
      <c r="H25" s="2">
        <v>6.9</v>
      </c>
      <c r="I25" s="2">
        <v>1.46</v>
      </c>
    </row>
  </sheetData>
  <autoFilter ref="A1:I25"/>
</worksheet>
</file>