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'Articles'!$A$1:$I$37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spW83P1122K</t>
        </is>
      </c>
      <c r="B2" t="inlineStr">
        <is>
          <t xml:space="preserve">Cuisine et arts de la table 1 carton</t>
        </is>
      </c>
      <c r="C2" s="3">
        <v>36</v>
      </c>
      <c r="D2" s="2">
        <v>697.21</v>
      </c>
      <c r="E2" s="2">
        <v>92.56</v>
      </c>
      <c r="F2" t="str" s="4">
        <f>HYPERLINK("https://reusalia.es/fr/lotes/spW83P1122K","https://reusalia.es/fr/lotes/spW83P1122K")</f>
        <v>https://reusalia.es/fr/lotes/spW83P1122K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spW83P1122K</t>
        </is>
      </c>
      <c r="B2" t="inlineStr">
        <is>
          <t xml:space="preserve">Cuisine et arts de la table 1 carton</t>
        </is>
      </c>
      <c r="C2" s="2">
        <v>92.56</v>
      </c>
      <c r="D2" t="inlineStr">
        <is>
          <t xml:space="preserve">Carton 1 · spW83P1122K</t>
        </is>
      </c>
      <c r="E2" t="inlineStr">
        <is>
          <t xml:space="preserve">Nanoleaf Matter Essentials tira led 5M RGBW</t>
        </is>
      </c>
      <c r="F2" t="inlineStr">
        <is>
          <t xml:space="preserve">B0D5DPMQ2X</t>
        </is>
      </c>
      <c r="G2" t="str" s="4">
        <f>HYPERLINK("https://www.amazon.es/dp/B0D5DPMQ2X","Voir sur Amazon")</f>
        <v>Voir sur Amazon</v>
      </c>
      <c r="H2" s="2">
        <v>69.99</v>
      </c>
      <c r="I2" s="2">
        <v>9.3</v>
      </c>
    </row>
    <row r="3">
      <c r="A3" t="inlineStr">
        <is>
          <t xml:space="preserve">spW83P1122K</t>
        </is>
      </c>
      <c r="B3" t="inlineStr">
        <is>
          <t xml:space="preserve">Cuisine et arts de la table 1 carton</t>
        </is>
      </c>
      <c r="C3" s="2">
        <v>92.56</v>
      </c>
      <c r="D3" t="inlineStr">
        <is>
          <t xml:space="preserve">Carton 1 · spW83P1122K</t>
        </is>
      </c>
      <c r="E3" t="inlineStr">
        <is>
          <t xml:space="preserve">Nutribullet NB603DG Original 600 batidora personal</t>
        </is>
      </c>
      <c r="F3" t="inlineStr">
        <is>
          <t xml:space="preserve">B0DSGDHJKS</t>
        </is>
      </c>
      <c r="G3" t="str" s="4">
        <f>HYPERLINK("https://www.amazon.es/dp/B0DSGDHJKS","Voir sur Amazon")</f>
        <v>Voir sur Amazon</v>
      </c>
      <c r="H3" s="2">
        <v>69.99</v>
      </c>
      <c r="I3" s="2">
        <v>9.3</v>
      </c>
    </row>
    <row r="4">
      <c r="A4" t="inlineStr">
        <is>
          <t xml:space="preserve">spW83P1122K</t>
        </is>
      </c>
      <c r="B4" t="inlineStr">
        <is>
          <t xml:space="preserve">Cuisine et arts de la table 1 carton</t>
        </is>
      </c>
      <c r="C4" s="2">
        <v>92.56</v>
      </c>
      <c r="D4" t="inlineStr">
        <is>
          <t xml:space="preserve">Carton 1 · spW83P1122K</t>
        </is>
      </c>
      <c r="E4" t="inlineStr">
        <is>
          <t xml:space="preserve">Martina Home Emilia funda sofá 3 plazas marfil</t>
        </is>
      </c>
      <c r="F4" t="inlineStr">
        <is>
          <t xml:space="preserve">B076H7ZYBZ</t>
        </is>
      </c>
      <c r="G4" t="str" s="4">
        <f>HYPERLINK("https://www.amazon.es/dp/B076H7ZYBZ","Voir sur Amazon")</f>
        <v>Voir sur Amazon</v>
      </c>
      <c r="H4" s="2">
        <v>37.08</v>
      </c>
      <c r="I4" s="2">
        <v>4.93</v>
      </c>
    </row>
    <row r="5">
      <c r="A5" t="inlineStr">
        <is>
          <t xml:space="preserve">spW83P1122K</t>
        </is>
      </c>
      <c r="B5" t="inlineStr">
        <is>
          <t xml:space="preserve">Cuisine et arts de la table 1 carton</t>
        </is>
      </c>
      <c r="C5" s="2">
        <v>92.56</v>
      </c>
      <c r="D5" t="inlineStr">
        <is>
          <t xml:space="preserve">Carton 1 · spW83P1122K</t>
        </is>
      </c>
      <c r="E5" t="inlineStr">
        <is>
          <t xml:space="preserve">BUYLUX almohada cervical viscoelástica ergonómica</t>
        </is>
      </c>
      <c r="F5" t="inlineStr">
        <is>
          <t xml:space="preserve">B0FHYQCSD7</t>
        </is>
      </c>
      <c r="G5" t="str" s="4">
        <f>HYPERLINK("https://www.amazon.es/dp/B0FHYQCSD7","Voir sur Amazon")</f>
        <v>Voir sur Amazon</v>
      </c>
      <c r="H5" s="2">
        <v>29.99</v>
      </c>
      <c r="I5" s="2">
        <v>3.99</v>
      </c>
    </row>
    <row r="6">
      <c r="A6" t="inlineStr">
        <is>
          <t xml:space="preserve">spW83P1122K</t>
        </is>
      </c>
      <c r="B6" t="inlineStr">
        <is>
          <t xml:space="preserve">Cuisine et arts de la table 1 carton</t>
        </is>
      </c>
      <c r="C6" s="2">
        <v>92.56</v>
      </c>
      <c r="D6" t="inlineStr">
        <is>
          <t xml:space="preserve">Carton 1 · spW83P1122K</t>
        </is>
      </c>
      <c r="E6" t="inlineStr">
        <is>
          <t xml:space="preserve">BONTEC elevador madera doble monitor ajustable</t>
        </is>
      </c>
      <c r="F6" t="inlineStr">
        <is>
          <t xml:space="preserve">B0C4SZ286V</t>
        </is>
      </c>
      <c r="G6" t="str" s="4">
        <f>HYPERLINK("https://www.amazon.es/dp/B0C4SZ286V","Voir sur Amazon")</f>
        <v>Voir sur Amazon</v>
      </c>
      <c r="H6" s="2">
        <v>29.99</v>
      </c>
      <c r="I6" s="2">
        <v>3.99</v>
      </c>
    </row>
    <row r="7">
      <c r="A7" t="inlineStr">
        <is>
          <t xml:space="preserve">spW83P1122K</t>
        </is>
      </c>
      <c r="B7" t="inlineStr">
        <is>
          <t xml:space="preserve">Cuisine et arts de la table 1 carton</t>
        </is>
      </c>
      <c r="C7" s="2">
        <v>92.56</v>
      </c>
      <c r="D7" t="inlineStr">
        <is>
          <t xml:space="preserve">Carton 1 · spW83P1122K</t>
        </is>
      </c>
      <c r="E7" t="inlineStr">
        <is>
          <t xml:space="preserve">Totsy Baby cojín serpiente lactancia 150cm</t>
        </is>
      </c>
      <c r="F7" t="inlineStr">
        <is>
          <t xml:space="preserve">B0CMJQ46VL</t>
        </is>
      </c>
      <c r="G7" t="str" s="4">
        <f>HYPERLINK("https://www.amazon.es/dp/B0CMJQ46VL","Voir sur Amazon")</f>
        <v>Voir sur Amazon</v>
      </c>
      <c r="H7" s="2">
        <v>28.99</v>
      </c>
      <c r="I7" s="2">
        <v>3.85</v>
      </c>
    </row>
    <row r="8">
      <c r="A8" t="inlineStr">
        <is>
          <t xml:space="preserve">spW83P1122K</t>
        </is>
      </c>
      <c r="B8" t="inlineStr">
        <is>
          <t xml:space="preserve">Cuisine et arts de la table 1 carton</t>
        </is>
      </c>
      <c r="C8" s="2">
        <v>92.56</v>
      </c>
      <c r="D8" t="inlineStr">
        <is>
          <t xml:space="preserve">Carton 1 · spW83P1122K</t>
        </is>
      </c>
      <c r="E8" t="inlineStr">
        <is>
          <t xml:space="preserve">Amazon Basics funda sofá 1 plaza gris oscuro</t>
        </is>
      </c>
      <c r="F8" t="inlineStr">
        <is>
          <t xml:space="preserve">B0DRYBC7FR</t>
        </is>
      </c>
      <c r="G8" t="str" s="4">
        <f>HYPERLINK("https://www.amazon.es/dp/B0DRYBC7FR","Voir sur Amazon")</f>
        <v>Voir sur Amazon</v>
      </c>
      <c r="H8" s="2">
        <v>25.36</v>
      </c>
      <c r="I8" s="2">
        <v>3.37</v>
      </c>
    </row>
    <row r="9">
      <c r="A9" t="inlineStr">
        <is>
          <t xml:space="preserve">spW83P1122K</t>
        </is>
      </c>
      <c r="B9" t="inlineStr">
        <is>
          <t xml:space="preserve">Cuisine et arts de la table 1 carton</t>
        </is>
      </c>
      <c r="C9" s="2">
        <v>92.56</v>
      </c>
      <c r="D9" t="inlineStr">
        <is>
          <t xml:space="preserve">Carton 1 · spW83P1122K</t>
        </is>
      </c>
      <c r="E9" t="inlineStr">
        <is>
          <t xml:space="preserve">Simple Modern Summit 415ml botella térmica niños</t>
        </is>
      </c>
      <c r="F9" t="inlineStr">
        <is>
          <t xml:space="preserve">B0B5YHCPJ6</t>
        </is>
      </c>
      <c r="G9" t="str" s="4">
        <f>HYPERLINK("https://www.amazon.es/dp/B0B5YHCPJ6","Voir sur Amazon")</f>
        <v>Voir sur Amazon</v>
      </c>
      <c r="H9" s="2">
        <v>21.17</v>
      </c>
      <c r="I9" s="2">
        <v>2.82</v>
      </c>
    </row>
    <row r="10">
      <c r="A10" t="inlineStr">
        <is>
          <t xml:space="preserve">spW83P1122K</t>
        </is>
      </c>
      <c r="B10" t="inlineStr">
        <is>
          <t xml:space="preserve">Cuisine et arts de la table 1 carton</t>
        </is>
      </c>
      <c r="C10" s="2">
        <v>92.56</v>
      </c>
      <c r="D10" t="inlineStr">
        <is>
          <t xml:space="preserve">Carton 1 · spW83P1122K</t>
        </is>
      </c>
      <c r="E10" t="inlineStr">
        <is>
          <t xml:space="preserve">EXTSUD velas LED impermeables con mando</t>
        </is>
      </c>
      <c r="F10" t="inlineStr">
        <is>
          <t xml:space="preserve">B0D4Q45K7W</t>
        </is>
      </c>
      <c r="G10" t="str" s="4">
        <f>HYPERLINK("https://www.amazon.es/dp/B0D4Q45K7W","Voir sur Amazon")</f>
        <v>Voir sur Amazon</v>
      </c>
      <c r="H10" s="2">
        <v>20.99</v>
      </c>
      <c r="I10" s="2">
        <v>2.79</v>
      </c>
    </row>
    <row r="11">
      <c r="A11" t="inlineStr">
        <is>
          <t xml:space="preserve">spW83P1122K</t>
        </is>
      </c>
      <c r="B11" t="inlineStr">
        <is>
          <t xml:space="preserve">Cuisine et arts de la table 1 carton</t>
        </is>
      </c>
      <c r="C11" s="2">
        <v>92.56</v>
      </c>
      <c r="D11" t="inlineStr">
        <is>
          <t xml:space="preserve">Carton 1 · spW83P1122K</t>
        </is>
      </c>
      <c r="E11" t="inlineStr">
        <is>
          <t xml:space="preserve">X XBEN comedero perro soporte ajustable</t>
        </is>
      </c>
      <c r="F11" t="inlineStr">
        <is>
          <t xml:space="preserve">B0FV77G8S4</t>
        </is>
      </c>
      <c r="G11" t="str" s="4">
        <f>HYPERLINK("https://www.amazon.es/dp/B0FV77G8S4","Voir sur Amazon")</f>
        <v>Voir sur Amazon</v>
      </c>
      <c r="H11" s="2">
        <v>19.99</v>
      </c>
      <c r="I11" s="2">
        <v>2.66</v>
      </c>
    </row>
    <row r="12">
      <c r="A12" t="inlineStr">
        <is>
          <t xml:space="preserve">spW83P1122K</t>
        </is>
      </c>
      <c r="B12" t="inlineStr">
        <is>
          <t xml:space="preserve">Cuisine et arts de la table 1 carton</t>
        </is>
      </c>
      <c r="C12" s="2">
        <v>92.56</v>
      </c>
      <c r="D12" t="inlineStr">
        <is>
          <t xml:space="preserve">Carton 1 · spW83P1122K</t>
        </is>
      </c>
      <c r="E12" t="inlineStr">
        <is>
          <t xml:space="preserve">Vileda escurreplatos plegable acero inoxidable</t>
        </is>
      </c>
      <c r="F12" t="inlineStr">
        <is>
          <t xml:space="preserve">B0D9VHL2C4</t>
        </is>
      </c>
      <c r="G12" t="str" s="4">
        <f>HYPERLINK("https://www.amazon.es/dp/B0D9VHL2C4","Voir sur Amazon")</f>
        <v>Voir sur Amazon</v>
      </c>
      <c r="H12" s="2">
        <v>19.99</v>
      </c>
      <c r="I12" s="2">
        <v>2.66</v>
      </c>
    </row>
    <row r="13">
      <c r="A13" t="inlineStr">
        <is>
          <t xml:space="preserve">spW83P1122K</t>
        </is>
      </c>
      <c r="B13" t="inlineStr">
        <is>
          <t xml:space="preserve">Cuisine et arts de la table 1 carton</t>
        </is>
      </c>
      <c r="C13" s="2">
        <v>92.56</v>
      </c>
      <c r="D13" t="inlineStr">
        <is>
          <t xml:space="preserve">Carton 1 · spW83P1122K</t>
        </is>
      </c>
      <c r="E13" t="inlineStr">
        <is>
          <t xml:space="preserve">Wessper jarra con filtro 2,7l azul</t>
        </is>
      </c>
      <c r="F13" t="inlineStr">
        <is>
          <t xml:space="preserve">B0FCYDND2Y</t>
        </is>
      </c>
      <c r="G13" t="str" s="4">
        <f>HYPERLINK("https://www.amazon.es/dp/B0FCYDND2Y","Voir sur Amazon")</f>
        <v>Voir sur Amazon</v>
      </c>
      <c r="H13" s="2">
        <v>19.99</v>
      </c>
      <c r="I13" s="2">
        <v>2.66</v>
      </c>
    </row>
    <row r="14">
      <c r="A14" t="inlineStr">
        <is>
          <t xml:space="preserve">spW83P1122K</t>
        </is>
      </c>
      <c r="B14" t="inlineStr">
        <is>
          <t xml:space="preserve">Cuisine et arts de la table 1 carton</t>
        </is>
      </c>
      <c r="C14" s="2">
        <v>92.56</v>
      </c>
      <c r="D14" t="inlineStr">
        <is>
          <t xml:space="preserve">Carton 1 · spW83P1122K</t>
        </is>
      </c>
      <c r="E14" t="inlineStr">
        <is>
          <t xml:space="preserve">Bozal Baskerville Ultra Talla 3 transpirable</t>
        </is>
      </c>
      <c r="F14" t="inlineStr">
        <is>
          <t xml:space="preserve">B005MJ65Z8</t>
        </is>
      </c>
      <c r="G14" t="str" s="4">
        <f>HYPERLINK("https://www.amazon.es/dp/B005MJ65Z8","Voir sur Amazon")</f>
        <v>Voir sur Amazon</v>
      </c>
      <c r="H14" s="2">
        <v>18.99</v>
      </c>
      <c r="I14" s="2">
        <v>2.53</v>
      </c>
    </row>
    <row r="15">
      <c r="A15" t="inlineStr">
        <is>
          <t xml:space="preserve">spW83P1122K</t>
        </is>
      </c>
      <c r="B15" t="inlineStr">
        <is>
          <t xml:space="preserve">Cuisine et arts de la table 1 carton</t>
        </is>
      </c>
      <c r="C15" s="2">
        <v>92.56</v>
      </c>
      <c r="D15" t="inlineStr">
        <is>
          <t xml:space="preserve">Carton 1 · spW83P1122K</t>
        </is>
      </c>
      <c r="E15" t="inlineStr">
        <is>
          <t xml:space="preserve">Empire Merchandising espejo Man of The Year</t>
        </is>
      </c>
      <c r="F15" t="inlineStr">
        <is>
          <t xml:space="preserve">B0082CKXA0</t>
        </is>
      </c>
      <c r="G15" t="str" s="4">
        <f>HYPERLINK("https://www.amazon.es/dp/B0082CKXA0","Voir sur Amazon")</f>
        <v>Voir sur Amazon</v>
      </c>
      <c r="H15" s="2">
        <v>16.45</v>
      </c>
      <c r="I15" s="2">
        <v>2.19</v>
      </c>
    </row>
    <row r="16">
      <c r="A16" t="inlineStr">
        <is>
          <t xml:space="preserve">spW83P1122K</t>
        </is>
      </c>
      <c r="B16" t="inlineStr">
        <is>
          <t xml:space="preserve">Cuisine et arts de la table 1 carton</t>
        </is>
      </c>
      <c r="C16" s="2">
        <v>92.56</v>
      </c>
      <c r="D16" t="inlineStr">
        <is>
          <t xml:space="preserve">Carton 1 · spW83P1122K</t>
        </is>
      </c>
      <c r="E16" t="inlineStr">
        <is>
          <t xml:space="preserve">ICA TT350 tortuguera sin tapa 35 cm</t>
        </is>
      </c>
      <c r="F16" t="inlineStr">
        <is>
          <t xml:space="preserve">B07B7M4HX2</t>
        </is>
      </c>
      <c r="G16" t="str" s="4">
        <f>HYPERLINK("https://www.amazon.es/dp/B07B7M4HX2","Voir sur Amazon")</f>
        <v>Voir sur Amazon</v>
      </c>
      <c r="H16" s="2">
        <v>16.32</v>
      </c>
      <c r="I16" s="2">
        <v>2.17</v>
      </c>
    </row>
    <row r="17">
      <c r="A17" t="inlineStr">
        <is>
          <t xml:space="preserve">spW83P1122K</t>
        </is>
      </c>
      <c r="B17" t="inlineStr">
        <is>
          <t xml:space="preserve">Cuisine et arts de la table 1 carton</t>
        </is>
      </c>
      <c r="C17" s="2">
        <v>92.56</v>
      </c>
      <c r="D17" t="inlineStr">
        <is>
          <t xml:space="preserve">Carton 1 · spW83P1122K</t>
        </is>
      </c>
      <c r="E17" t="inlineStr">
        <is>
          <t xml:space="preserve">Trixie Alfombrilla Refrescante 35x25 cm Azul AT</t>
        </is>
      </c>
      <c r="F17" t="inlineStr">
        <is>
          <t xml:space="preserve">B09BD7GFDG</t>
        </is>
      </c>
      <c r="G17" t="str" s="4">
        <f>HYPERLINK("https://www.amazon.es/dp/B09BD7GFDG","Voir sur Amazon")</f>
        <v>Voir sur Amazon</v>
      </c>
      <c r="H17" s="2">
        <v>16.25</v>
      </c>
      <c r="I17" s="2">
        <v>2.16</v>
      </c>
    </row>
    <row r="18">
      <c r="A18" t="inlineStr">
        <is>
          <t xml:space="preserve">spW83P1122K</t>
        </is>
      </c>
      <c r="B18" t="inlineStr">
        <is>
          <t xml:space="preserve">Cuisine et arts de la table 1 carton</t>
        </is>
      </c>
      <c r="C18" s="2">
        <v>92.56</v>
      </c>
      <c r="D18" t="inlineStr">
        <is>
          <t xml:space="preserve">Carton 1 · spW83P1122K</t>
        </is>
      </c>
      <c r="E18" t="inlineStr">
        <is>
          <t xml:space="preserve">Trixie BE Nordic comedero cerámica 2L</t>
        </is>
      </c>
      <c r="F18" t="inlineStr">
        <is>
          <t xml:space="preserve">B0CJTC42W4</t>
        </is>
      </c>
      <c r="G18" t="str" s="4">
        <f>HYPERLINK("https://www.amazon.es/dp/B0CJTC42W4","Voir sur Amazon")</f>
        <v>Voir sur Amazon</v>
      </c>
      <c r="H18" s="2">
        <v>16</v>
      </c>
      <c r="I18" s="2">
        <v>2.12</v>
      </c>
    </row>
    <row r="19">
      <c r="A19" t="inlineStr">
        <is>
          <t xml:space="preserve">spW83P1122K</t>
        </is>
      </c>
      <c r="B19" t="inlineStr">
        <is>
          <t xml:space="preserve">Cuisine et arts de la table 1 carton</t>
        </is>
      </c>
      <c r="C19" s="2">
        <v>92.56</v>
      </c>
      <c r="D19" t="inlineStr">
        <is>
          <t xml:space="preserve">Carton 1 · spW83P1122K</t>
        </is>
      </c>
      <c r="E19" t="inlineStr">
        <is>
          <t xml:space="preserve">Full Circle botella pulverizadora cristal 475ml</t>
        </is>
      </c>
      <c r="F19" t="inlineStr">
        <is>
          <t xml:space="preserve">B07YP974TK</t>
        </is>
      </c>
      <c r="G19" t="str" s="4">
        <f>HYPERLINK("https://www.amazon.es/dp/B07YP974TK","Voir sur Amazon")</f>
        <v>Voir sur Amazon</v>
      </c>
      <c r="H19" s="2">
        <v>15.63</v>
      </c>
      <c r="I19" s="2">
        <v>2.07</v>
      </c>
    </row>
    <row r="20">
      <c r="A20" t="inlineStr">
        <is>
          <t xml:space="preserve">spW83P1122K</t>
        </is>
      </c>
      <c r="B20" t="inlineStr">
        <is>
          <t xml:space="preserve">Cuisine et arts de la table 1 carton</t>
        </is>
      </c>
      <c r="C20" s="2">
        <v>92.56</v>
      </c>
      <c r="D20" t="inlineStr">
        <is>
          <t xml:space="preserve">Carton 1 · spW83P1122K</t>
        </is>
      </c>
      <c r="E20" t="inlineStr">
        <is>
          <t xml:space="preserve">Sparrow botella acero inoxidable niños 500ml</t>
        </is>
      </c>
      <c r="F20" t="inlineStr">
        <is>
          <t xml:space="preserve">B0DB77ZCG3</t>
        </is>
      </c>
      <c r="G20" t="str" s="4">
        <f>HYPERLINK("https://www.amazon.es/dp/B0DB77ZCG3","Voir sur Amazon")</f>
        <v>Voir sur Amazon</v>
      </c>
      <c r="H20" s="2">
        <v>15.31</v>
      </c>
      <c r="I20" s="2">
        <v>2.03</v>
      </c>
    </row>
    <row r="21">
      <c r="A21" t="inlineStr">
        <is>
          <t xml:space="preserve">spW83P1122K</t>
        </is>
      </c>
      <c r="B21" t="inlineStr">
        <is>
          <t xml:space="preserve">Cuisine et arts de la table 1 carton</t>
        </is>
      </c>
      <c r="C21" s="2">
        <v>92.56</v>
      </c>
      <c r="D21" t="inlineStr">
        <is>
          <t xml:space="preserve">Carton 1 · spW83P1122K</t>
        </is>
      </c>
      <c r="E21" t="inlineStr">
        <is>
          <t xml:space="preserve">Aigostar bombilla LED 8W GU10 luz cálida</t>
        </is>
      </c>
      <c r="F21" t="inlineStr">
        <is>
          <t xml:space="preserve">B07D8LPBJJ</t>
        </is>
      </c>
      <c r="G21" t="str" s="4">
        <f>HYPERLINK("https://www.amazon.es/dp/B07D8LPBJJ","Voir sur Amazon")</f>
        <v>Voir sur Amazon</v>
      </c>
      <c r="H21" s="2">
        <v>14.99</v>
      </c>
      <c r="I21" s="2">
        <v>1.99</v>
      </c>
    </row>
    <row r="22">
      <c r="A22" t="inlineStr">
        <is>
          <t xml:space="preserve">spW83P1122K</t>
        </is>
      </c>
      <c r="B22" t="inlineStr">
        <is>
          <t xml:space="preserve">Cuisine et arts de la table 1 carton</t>
        </is>
      </c>
      <c r="C22" s="2">
        <v>92.56</v>
      </c>
      <c r="D22" t="inlineStr">
        <is>
          <t xml:space="preserve">Carton 1 · spW83P1122K</t>
        </is>
      </c>
      <c r="E22" t="inlineStr">
        <is>
          <t xml:space="preserve">Edipets correa perro extensible 5m azul</t>
        </is>
      </c>
      <c r="F22" t="inlineStr">
        <is>
          <t xml:space="preserve">B09G747GD3</t>
        </is>
      </c>
      <c r="G22" t="str" s="4">
        <f>HYPERLINK("https://www.amazon.es/dp/B09G747GD3","Voir sur Amazon")</f>
        <v>Voir sur Amazon</v>
      </c>
      <c r="H22" s="2">
        <v>14.88</v>
      </c>
      <c r="I22" s="2">
        <v>1.97</v>
      </c>
    </row>
    <row r="23">
      <c r="A23" t="inlineStr">
        <is>
          <t xml:space="preserve">spW83P1122K</t>
        </is>
      </c>
      <c r="B23" t="inlineStr">
        <is>
          <t xml:space="preserve">Cuisine et arts de la table 1 carton</t>
        </is>
      </c>
      <c r="C23" s="2">
        <v>92.56</v>
      </c>
      <c r="D23" t="inlineStr">
        <is>
          <t xml:space="preserve">Carton 1 · spW83P1122K</t>
        </is>
      </c>
      <c r="E23" t="inlineStr">
        <is>
          <t xml:space="preserve">XFSRG orejeras ajustables para perros M</t>
        </is>
      </c>
      <c r="F23" t="inlineStr">
        <is>
          <t xml:space="preserve">B0FLDNC5VZ</t>
        </is>
      </c>
      <c r="G23" t="str" s="4">
        <f>HYPERLINK("https://www.amazon.es/dp/B0FLDNC5VZ","Voir sur Amazon")</f>
        <v>Voir sur Amazon</v>
      </c>
      <c r="H23" s="2">
        <v>14.74</v>
      </c>
      <c r="I23" s="2">
        <v>1.95</v>
      </c>
    </row>
    <row r="24">
      <c r="A24" t="inlineStr">
        <is>
          <t xml:space="preserve">spW83P1122K</t>
        </is>
      </c>
      <c r="B24" t="inlineStr">
        <is>
          <t xml:space="preserve">Cuisine et arts de la table 1 carton</t>
        </is>
      </c>
      <c r="C24" s="2">
        <v>92.56</v>
      </c>
      <c r="D24" t="inlineStr">
        <is>
          <t xml:space="preserve">Carton 1 · spW83P1122K</t>
        </is>
      </c>
      <c r="E24" t="inlineStr">
        <is>
          <t xml:space="preserve">Emsa Clip&amp;Close 0,8L cristal hermético Baby Care</t>
        </is>
      </c>
      <c r="F24" t="inlineStr">
        <is>
          <t xml:space="preserve">B09C92LWFK</t>
        </is>
      </c>
      <c r="G24" t="str" s="4">
        <f>HYPERLINK("https://www.amazon.es/dp/B09C92LWFK","Voir sur Amazon")</f>
        <v>Voir sur Amazon</v>
      </c>
      <c r="H24" s="2">
        <v>13.15</v>
      </c>
      <c r="I24" s="2">
        <v>1.74</v>
      </c>
    </row>
    <row r="25">
      <c r="A25" t="inlineStr">
        <is>
          <t xml:space="preserve">spW83P1122K</t>
        </is>
      </c>
      <c r="B25" t="inlineStr">
        <is>
          <t xml:space="preserve">Cuisine et arts de la table 1 carton</t>
        </is>
      </c>
      <c r="C25" s="2">
        <v>92.56</v>
      </c>
      <c r="D25" t="inlineStr">
        <is>
          <t xml:space="preserve">Carton 1 · spW83P1122K</t>
        </is>
      </c>
      <c r="E25" t="inlineStr">
        <is>
          <t xml:space="preserve">Emsa Clip&amp;Close recipiente cristal hermético 0,8L</t>
        </is>
      </c>
      <c r="F25" t="inlineStr">
        <is>
          <t xml:space="preserve">B09C92LWFK</t>
        </is>
      </c>
      <c r="G25" t="str" s="4">
        <f>HYPERLINK("https://www.amazon.es/dp/B09C92LWFK","Voir sur Amazon")</f>
        <v>Voir sur Amazon</v>
      </c>
      <c r="H25" s="2">
        <v>13.15</v>
      </c>
      <c r="I25" s="2">
        <v>1.74</v>
      </c>
    </row>
    <row r="26">
      <c r="A26" t="inlineStr">
        <is>
          <t xml:space="preserve">spW83P1122K</t>
        </is>
      </c>
      <c r="B26" t="inlineStr">
        <is>
          <t xml:space="preserve">Cuisine et arts de la table 1 carton</t>
        </is>
      </c>
      <c r="C26" s="2">
        <v>92.56</v>
      </c>
      <c r="D26" t="inlineStr">
        <is>
          <t xml:space="preserve">Carton 1 · spW83P1122K</t>
        </is>
      </c>
      <c r="E26" t="inlineStr">
        <is>
          <t xml:space="preserve">Dreamzie fundas almohada microfibra 50x70 azul</t>
        </is>
      </c>
      <c r="F26" t="inlineStr">
        <is>
          <t xml:space="preserve">B07SVGQ6B1</t>
        </is>
      </c>
      <c r="G26" t="str" s="4">
        <f>HYPERLINK("https://www.amazon.es/dp/B07SVGQ6B1","Voir sur Amazon")</f>
        <v>Voir sur Amazon</v>
      </c>
      <c r="H26" s="2">
        <v>13.12</v>
      </c>
      <c r="I26" s="2">
        <v>1.74</v>
      </c>
    </row>
    <row r="27">
      <c r="A27" t="inlineStr">
        <is>
          <t xml:space="preserve">spW83P1122K</t>
        </is>
      </c>
      <c r="B27" t="inlineStr">
        <is>
          <t xml:space="preserve">Cuisine et arts de la table 1 carton</t>
        </is>
      </c>
      <c r="C27" s="2">
        <v>92.56</v>
      </c>
      <c r="D27" t="inlineStr">
        <is>
          <t xml:space="preserve">Carton 1 · spW83P1122K</t>
        </is>
      </c>
      <c r="E27" t="inlineStr">
        <is>
          <t xml:space="preserve">Toalla microfibra gimnasio 120x50 cm con bolsillo</t>
        </is>
      </c>
      <c r="F27" t="inlineStr">
        <is>
          <t xml:space="preserve">B0GFDLDFF5</t>
        </is>
      </c>
      <c r="G27" t="str" s="4">
        <f>HYPERLINK("https://www.amazon.es/dp/B0GFDLDFF5","Voir sur Amazon")</f>
        <v>Voir sur Amazon</v>
      </c>
      <c r="H27" s="2">
        <v>12.99</v>
      </c>
      <c r="I27" s="2">
        <v>1.72</v>
      </c>
    </row>
    <row r="28">
      <c r="A28" t="inlineStr">
        <is>
          <t xml:space="preserve">spW83P1122K</t>
        </is>
      </c>
      <c r="B28" t="inlineStr">
        <is>
          <t xml:space="preserve">Cuisine et arts de la table 1 carton</t>
        </is>
      </c>
      <c r="C28" s="2">
        <v>92.56</v>
      </c>
      <c r="D28" t="inlineStr">
        <is>
          <t xml:space="preserve">Carton 1 · spW83P1122K</t>
        </is>
      </c>
      <c r="E28" t="inlineStr">
        <is>
          <t xml:space="preserve">MR.SIGA tapón silicona desagüe 3 unidades</t>
        </is>
      </c>
      <c r="F28" t="inlineStr">
        <is>
          <t xml:space="preserve">B08CXDPTKP</t>
        </is>
      </c>
      <c r="G28" t="str" s="4">
        <f>HYPERLINK("https://www.amazon.es/dp/B08CXDPTKP","Voir sur Amazon")</f>
        <v>Voir sur Amazon</v>
      </c>
      <c r="H28" s="2">
        <v>12.99</v>
      </c>
      <c r="I28" s="2">
        <v>1.72</v>
      </c>
    </row>
    <row r="29">
      <c r="A29" t="inlineStr">
        <is>
          <t xml:space="preserve">spW83P1122K</t>
        </is>
      </c>
      <c r="B29" t="inlineStr">
        <is>
          <t xml:space="preserve">Cuisine et arts de la table 1 carton</t>
        </is>
      </c>
      <c r="C29" s="2">
        <v>92.56</v>
      </c>
      <c r="D29" t="inlineStr">
        <is>
          <t xml:space="preserve">Carton 1 · spW83P1122K</t>
        </is>
      </c>
      <c r="E29" t="inlineStr">
        <is>
          <t xml:space="preserve">Amazon Basics sábana bajera ajustable 180x200</t>
        </is>
      </c>
      <c r="F29" t="inlineStr">
        <is>
          <t xml:space="preserve">B01E6XAT4S</t>
        </is>
      </c>
      <c r="G29" t="str" s="4">
        <f>HYPERLINK("https://www.amazon.es/dp/B01E6XAT4S","Voir sur Amazon")</f>
        <v>Voir sur Amazon</v>
      </c>
      <c r="H29" s="2">
        <v>12.99</v>
      </c>
      <c r="I29" s="2">
        <v>1.72</v>
      </c>
    </row>
    <row r="30">
      <c r="A30" t="inlineStr">
        <is>
          <t xml:space="preserve">spW83P1122K</t>
        </is>
      </c>
      <c r="B30" t="inlineStr">
        <is>
          <t xml:space="preserve">Cuisine et arts de la table 1 carton</t>
        </is>
      </c>
      <c r="C30" s="2">
        <v>92.56</v>
      </c>
      <c r="D30" t="inlineStr">
        <is>
          <t xml:space="preserve">Carton 1 · spW83P1122K</t>
        </is>
      </c>
      <c r="E30" t="inlineStr">
        <is>
          <t xml:space="preserve">VELLUSTRA botones parlantes entrenamiento mascotas</t>
        </is>
      </c>
      <c r="F30" t="inlineStr">
        <is>
          <t xml:space="preserve">B0FP2MPG62</t>
        </is>
      </c>
      <c r="G30" t="str" s="4">
        <f>HYPERLINK("https://www.amazon.es/dp/B0FP2MPG62","Voir sur Amazon")</f>
        <v>Voir sur Amazon</v>
      </c>
      <c r="H30" s="2">
        <v>12.99</v>
      </c>
      <c r="I30" s="2">
        <v>1.72</v>
      </c>
    </row>
    <row r="31">
      <c r="A31" t="inlineStr">
        <is>
          <t xml:space="preserve">spW83P1122K</t>
        </is>
      </c>
      <c r="B31" t="inlineStr">
        <is>
          <t xml:space="preserve">Cuisine et arts de la table 1 carton</t>
        </is>
      </c>
      <c r="C31" s="2">
        <v>92.56</v>
      </c>
      <c r="D31" t="inlineStr">
        <is>
          <t xml:space="preserve">Carton 1 · spW83P1122K</t>
        </is>
      </c>
      <c r="E31" t="inlineStr">
        <is>
          <t xml:space="preserve">Dreamzie sábana bajera ajustable 90x200 microfibra</t>
        </is>
      </c>
      <c r="F31" t="inlineStr">
        <is>
          <t xml:space="preserve">B0DJF84539</t>
        </is>
      </c>
      <c r="G31" t="str" s="4">
        <f>HYPERLINK("https://www.amazon.es/dp/B0DJF84539","Voir sur Amazon")</f>
        <v>Voir sur Amazon</v>
      </c>
      <c r="H31" s="2">
        <v>11.04</v>
      </c>
      <c r="I31" s="2">
        <v>1.46</v>
      </c>
    </row>
    <row r="32">
      <c r="A32" t="inlineStr">
        <is>
          <t xml:space="preserve">spW83P1122K</t>
        </is>
      </c>
      <c r="B32" t="inlineStr">
        <is>
          <t xml:space="preserve">Cuisine et arts de la table 1 carton</t>
        </is>
      </c>
      <c r="C32" s="2">
        <v>92.56</v>
      </c>
      <c r="D32" t="inlineStr">
        <is>
          <t xml:space="preserve">Carton 1 · spW83P1122K</t>
        </is>
      </c>
      <c r="E32" t="inlineStr">
        <is>
          <t xml:space="preserve">Douceur d'Intérieur Niagara dispensador jabón</t>
        </is>
      </c>
      <c r="F32" t="inlineStr">
        <is>
          <t xml:space="preserve">B0CQD4FXFC</t>
        </is>
      </c>
      <c r="G32" t="str" s="4">
        <f>HYPERLINK("https://www.amazon.es/dp/B0CQD4FXFC","Voir sur Amazon")</f>
        <v>Voir sur Amazon</v>
      </c>
      <c r="H32" s="2">
        <v>10.99</v>
      </c>
      <c r="I32" s="2">
        <v>1.45</v>
      </c>
    </row>
    <row r="33">
      <c r="A33" t="inlineStr">
        <is>
          <t xml:space="preserve">spW83P1122K</t>
        </is>
      </c>
      <c r="B33" t="inlineStr">
        <is>
          <t xml:space="preserve">Cuisine et arts de la table 1 carton</t>
        </is>
      </c>
      <c r="C33" s="2">
        <v>92.56</v>
      </c>
      <c r="D33" t="inlineStr">
        <is>
          <t xml:space="preserve">Carton 1 · spW83P1122K</t>
        </is>
      </c>
      <c r="E33" t="inlineStr">
        <is>
          <t xml:space="preserve">Degrees Home sábana bajera ajustable beige</t>
        </is>
      </c>
      <c r="F33" t="inlineStr">
        <is>
          <t xml:space="preserve">B0B8NGGP2Z</t>
        </is>
      </c>
      <c r="G33" t="str" s="4">
        <f>HYPERLINK("https://www.amazon.es/dp/B0B8NGGP2Z","Voir sur Amazon")</f>
        <v>Voir sur Amazon</v>
      </c>
      <c r="H33" s="2">
        <v>10.08</v>
      </c>
      <c r="I33" s="2">
        <v>1.33</v>
      </c>
    </row>
    <row r="34">
      <c r="A34" t="inlineStr">
        <is>
          <t xml:space="preserve">spW83P1122K</t>
        </is>
      </c>
      <c r="B34" t="inlineStr">
        <is>
          <t xml:space="preserve">Cuisine et arts de la table 1 carton</t>
        </is>
      </c>
      <c r="C34" s="2">
        <v>92.56</v>
      </c>
      <c r="D34" t="inlineStr">
        <is>
          <t xml:space="preserve">Carton 1 · spW83P1122K</t>
        </is>
      </c>
      <c r="E34" t="inlineStr">
        <is>
          <t xml:space="preserve">Snips tapa microondas 26,2 cm transparente</t>
        </is>
      </c>
      <c r="F34" t="inlineStr">
        <is>
          <t xml:space="preserve">B07CHP2M4H</t>
        </is>
      </c>
      <c r="G34" t="str" s="4">
        <f>HYPERLINK("https://www.amazon.es/dp/B07CHP2M4H","Voir sur Amazon")</f>
        <v>Voir sur Amazon</v>
      </c>
      <c r="H34" s="2">
        <v>9.99</v>
      </c>
      <c r="I34" s="2">
        <v>1.32</v>
      </c>
    </row>
    <row r="35">
      <c r="A35" t="inlineStr">
        <is>
          <t xml:space="preserve">spW83P1122K</t>
        </is>
      </c>
      <c r="B35" t="inlineStr">
        <is>
          <t xml:space="preserve">Cuisine et arts de la table 1 carton</t>
        </is>
      </c>
      <c r="C35" s="2">
        <v>92.56</v>
      </c>
      <c r="D35" t="inlineStr">
        <is>
          <t xml:space="preserve">Carton 1 · spW83P1122K</t>
        </is>
      </c>
      <c r="E35" t="inlineStr">
        <is>
          <t xml:space="preserve">Cuchara medidora acero inoxidable Matcha 1g</t>
        </is>
      </c>
      <c r="F35" t="inlineStr">
        <is>
          <t xml:space="preserve">B07P5GZ1KG</t>
        </is>
      </c>
      <c r="G35" t="str" s="4">
        <f>HYPERLINK("https://www.amazon.es/dp/B07P5GZ1KG","Voir sur Amazon")</f>
        <v>Voir sur Amazon</v>
      </c>
      <c r="H35" s="2">
        <v>6.95</v>
      </c>
      <c r="I35" s="2">
        <v>0.92</v>
      </c>
    </row>
    <row r="36">
      <c r="A36" t="inlineStr">
        <is>
          <t xml:space="preserve">spW83P1122K</t>
        </is>
      </c>
      <c r="B36" t="inlineStr">
        <is>
          <t xml:space="preserve">Cuisine et arts de la table 1 carton</t>
        </is>
      </c>
      <c r="C36" s="2">
        <v>92.56</v>
      </c>
      <c r="D36" t="inlineStr">
        <is>
          <t xml:space="preserve">Carton 1 · spW83P1122K</t>
        </is>
      </c>
      <c r="E36" t="inlineStr">
        <is>
          <t xml:space="preserve">Croci King Snack hueso jamón mediano</t>
        </is>
      </c>
      <c r="F36" t="inlineStr">
        <is>
          <t xml:space="preserve">B01AWIM22I</t>
        </is>
      </c>
      <c r="G36" t="str" s="4">
        <f>HYPERLINK("https://www.amazon.es/dp/B01AWIM22I","Voir sur Amazon")</f>
        <v>Voir sur Amazon</v>
      </c>
      <c r="H36" s="2">
        <v>1.85</v>
      </c>
      <c r="I36" s="2">
        <v>0.24</v>
      </c>
    </row>
    <row r="37">
      <c r="A37" t="inlineStr">
        <is>
          <t xml:space="preserve">spW83P1122K</t>
        </is>
      </c>
      <c r="B37" t="inlineStr">
        <is>
          <t xml:space="preserve">Cuisine et arts de la table 1 carton</t>
        </is>
      </c>
      <c r="C37" s="2">
        <v>92.56</v>
      </c>
      <c r="D37" t="inlineStr">
        <is>
          <t xml:space="preserve">Carton 1 · spW83P1122K</t>
        </is>
      </c>
      <c r="E37" t="inlineStr">
        <is>
          <t xml:space="preserve">Croci C1030892 hueso jamón mediano</t>
        </is>
      </c>
      <c r="F37" t="inlineStr">
        <is>
          <t xml:space="preserve">B01AWIM22I</t>
        </is>
      </c>
      <c r="G37" t="str" s="4">
        <f>HYPERLINK("https://www.amazon.es/dp/B01AWIM22I","Voir sur Amazon")</f>
        <v>Voir sur Amazon</v>
      </c>
      <c r="H37" s="2">
        <v>1.85</v>
      </c>
      <c r="I37" s="2">
        <v>0.24</v>
      </c>
    </row>
  </sheetData>
  <autoFilter ref="A1:I37"/>
</worksheet>
</file>