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spW83P1122U</t>
        </is>
      </c>
      <c r="B2" t="inlineStr">
        <is>
          <t xml:space="preserve">Maison 1 carton</t>
        </is>
      </c>
      <c r="C2" s="3">
        <v>31</v>
      </c>
      <c r="D2" s="2">
        <v>910.81</v>
      </c>
      <c r="E2" s="2">
        <v>183</v>
      </c>
      <c r="F2" t="str" s="4">
        <f>HYPERLINK("https://reusalia.es/fr/lotes/spW83P1122U","https://reusalia.es/fr/lotes/spW83P1122U")</f>
        <v>https://reusalia.es/fr/lotes/spW83P1122U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spW83P1122U</t>
        </is>
      </c>
      <c r="B2" t="inlineStr">
        <is>
          <t xml:space="preserve">Maison 1 carton</t>
        </is>
      </c>
      <c r="C2" s="2">
        <v>183</v>
      </c>
      <c r="D2" t="inlineStr">
        <is>
          <t xml:space="preserve">Carton 1 · spW83P1122U</t>
        </is>
      </c>
      <c r="E2" t="inlineStr">
        <is>
          <t xml:space="preserve">MIULEE cortinas lino translúcidas 245x200cm</t>
        </is>
      </c>
      <c r="F2" t="inlineStr">
        <is>
          <t xml:space="preserve">B0F43M9QNN</t>
        </is>
      </c>
      <c r="G2" t="str" s="4">
        <f>HYPERLINK("https://www.amazon.es/dp/B0F43M9QNN","Voir sur Amazon")</f>
        <v>Voir sur Amazon</v>
      </c>
      <c r="H2" s="2">
        <v>66.12</v>
      </c>
      <c r="I2" s="2">
        <v>13.29</v>
      </c>
    </row>
    <row r="3">
      <c r="A3" t="inlineStr">
        <is>
          <t xml:space="preserve">spW83P1122U</t>
        </is>
      </c>
      <c r="B3" t="inlineStr">
        <is>
          <t xml:space="preserve">Maison 1 carton</t>
        </is>
      </c>
      <c r="C3" s="2">
        <v>183</v>
      </c>
      <c r="D3" t="inlineStr">
        <is>
          <t xml:space="preserve">Carton 1 · spW83P1122U</t>
        </is>
      </c>
      <c r="E3" t="inlineStr">
        <is>
          <t xml:space="preserve">Botas para perros pavimento caliente</t>
        </is>
      </c>
      <c r="F3" t="inlineStr">
        <is>
          <t xml:space="preserve">B0DXCY4YS5</t>
        </is>
      </c>
      <c r="G3" t="str" s="4">
        <f>HYPERLINK("https://www.amazon.es/dp/B0DXCY4YS5","Voir sur Amazon")</f>
        <v>Voir sur Amazon</v>
      </c>
      <c r="H3" s="2">
        <v>54.12</v>
      </c>
      <c r="I3" s="2">
        <v>10.88</v>
      </c>
    </row>
    <row r="4">
      <c r="A4" t="inlineStr">
        <is>
          <t xml:space="preserve">spW83P1122U</t>
        </is>
      </c>
      <c r="B4" t="inlineStr">
        <is>
          <t xml:space="preserve">Maison 1 carton</t>
        </is>
      </c>
      <c r="C4" s="2">
        <v>183</v>
      </c>
      <c r="D4" t="inlineStr">
        <is>
          <t xml:space="preserve">Carton 1 · spW83P1122U</t>
        </is>
      </c>
      <c r="E4" t="inlineStr">
        <is>
          <t xml:space="preserve">YSTELLAA funda sofá chaise longue impermeable</t>
        </is>
      </c>
      <c r="F4" t="inlineStr">
        <is>
          <t xml:space="preserve">B0F4X715YT</t>
        </is>
      </c>
      <c r="G4" t="str" s="4">
        <f>HYPERLINK("https://www.amazon.es/dp/B0F4X715YT","Voir sur Amazon")</f>
        <v>Voir sur Amazon</v>
      </c>
      <c r="H4" s="2">
        <v>50.69</v>
      </c>
      <c r="I4" s="2">
        <v>10.19</v>
      </c>
    </row>
    <row r="5">
      <c r="A5" t="inlineStr">
        <is>
          <t xml:space="preserve">spW83P1122U</t>
        </is>
      </c>
      <c r="B5" t="inlineStr">
        <is>
          <t xml:space="preserve">Maison 1 carton</t>
        </is>
      </c>
      <c r="C5" s="2">
        <v>183</v>
      </c>
      <c r="D5" t="inlineStr">
        <is>
          <t xml:space="preserve">Carton 1 · spW83P1122U</t>
        </is>
      </c>
      <c r="E5" t="inlineStr">
        <is>
          <t xml:space="preserve">Tramontina Century NSF cuchillo cocinero acero</t>
        </is>
      </c>
      <c r="F5" t="inlineStr">
        <is>
          <t xml:space="preserve">B00KQV7E0C</t>
        </is>
      </c>
      <c r="G5" t="str" s="4">
        <f>HYPERLINK("https://www.amazon.es/dp/B00KQV7E0C","Voir sur Amazon")</f>
        <v>Voir sur Amazon</v>
      </c>
      <c r="H5" s="2">
        <v>50.43</v>
      </c>
      <c r="I5" s="2">
        <v>10.14</v>
      </c>
    </row>
    <row r="6">
      <c r="A6" t="inlineStr">
        <is>
          <t xml:space="preserve">spW83P1122U</t>
        </is>
      </c>
      <c r="B6" t="inlineStr">
        <is>
          <t xml:space="preserve">Maison 1 carton</t>
        </is>
      </c>
      <c r="C6" s="2">
        <v>183</v>
      </c>
      <c r="D6" t="inlineStr">
        <is>
          <t xml:space="preserve">Carton 1 · spW83P1122U</t>
        </is>
      </c>
      <c r="E6" t="inlineStr">
        <is>
          <t xml:space="preserve">ANWIO aplique pared cristal e27 dorado</t>
        </is>
      </c>
      <c r="F6" t="inlineStr">
        <is>
          <t xml:space="preserve">B0F59NFXYV</t>
        </is>
      </c>
      <c r="G6" t="str" s="4">
        <f>HYPERLINK("https://www.amazon.es/dp/B0F59NFXYV","Voir sur Amazon")</f>
        <v>Voir sur Amazon</v>
      </c>
      <c r="H6" s="2">
        <v>49.99</v>
      </c>
      <c r="I6" s="2">
        <v>10.05</v>
      </c>
    </row>
    <row r="7">
      <c r="A7" t="inlineStr">
        <is>
          <t xml:space="preserve">spW83P1122U</t>
        </is>
      </c>
      <c r="B7" t="inlineStr">
        <is>
          <t xml:space="preserve">Maison 1 carton</t>
        </is>
      </c>
      <c r="C7" s="2">
        <v>183</v>
      </c>
      <c r="D7" t="inlineStr">
        <is>
          <t xml:space="preserve">Carton 1 · spW83P1122U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HYPERLINK("https://www.amazon.es/dp/B07YG4QCN1","Voir sur Amazon")</f>
        <v>Voir sur Amazon</v>
      </c>
      <c r="H7" s="2">
        <v>48.99</v>
      </c>
      <c r="I7" s="2">
        <v>9.85</v>
      </c>
    </row>
    <row r="8">
      <c r="A8" t="inlineStr">
        <is>
          <t xml:space="preserve">spW83P1122U</t>
        </is>
      </c>
      <c r="B8" t="inlineStr">
        <is>
          <t xml:space="preserve">Maison 1 carton</t>
        </is>
      </c>
      <c r="C8" s="2">
        <v>183</v>
      </c>
      <c r="D8" t="inlineStr">
        <is>
          <t xml:space="preserve">Carton 1 · spW83P1122U</t>
        </is>
      </c>
      <c r="E8" t="inlineStr">
        <is>
          <t xml:space="preserve">WMF Devil sartén antiadherente 20 cm acero</t>
        </is>
      </c>
      <c r="F8" t="inlineStr">
        <is>
          <t xml:space="preserve">B00JJK638A</t>
        </is>
      </c>
      <c r="G8" t="str" s="4">
        <f>HYPERLINK("https://www.amazon.es/dp/B00JJK638A","Voir sur Amazon")</f>
        <v>Voir sur Amazon</v>
      </c>
      <c r="H8" s="2">
        <v>43.99</v>
      </c>
      <c r="I8" s="2">
        <v>8.84</v>
      </c>
    </row>
    <row r="9">
      <c r="A9" t="inlineStr">
        <is>
          <t xml:space="preserve">spW83P1122U</t>
        </is>
      </c>
      <c r="B9" t="inlineStr">
        <is>
          <t xml:space="preserve">Maison 1 carton</t>
        </is>
      </c>
      <c r="C9" s="2">
        <v>183</v>
      </c>
      <c r="D9" t="inlineStr">
        <is>
          <t xml:space="preserve">Carton 1 · spW83P1122U</t>
        </is>
      </c>
      <c r="E9" t="inlineStr">
        <is>
          <t xml:space="preserve">Placa neón All You Need is Love USB</t>
        </is>
      </c>
      <c r="F9" t="inlineStr">
        <is>
          <t xml:space="preserve">B0B7VLB8C5</t>
        </is>
      </c>
      <c r="G9" t="str" s="4">
        <f>HYPERLINK("https://www.amazon.es/dp/B0B7VLB8C5","Voir sur Amazon")</f>
        <v>Voir sur Amazon</v>
      </c>
      <c r="H9" s="2">
        <v>38.99</v>
      </c>
      <c r="I9" s="2">
        <v>7.84</v>
      </c>
    </row>
    <row r="10">
      <c r="A10" t="inlineStr">
        <is>
          <t xml:space="preserve">spW83P1122U</t>
        </is>
      </c>
      <c r="B10" t="inlineStr">
        <is>
          <t xml:space="preserve">Maison 1 carton</t>
        </is>
      </c>
      <c r="C10" s="2">
        <v>183</v>
      </c>
      <c r="D10" t="inlineStr">
        <is>
          <t xml:space="preserve">Carton 1 · spW83P1122U</t>
        </is>
      </c>
      <c r="E10" t="inlineStr">
        <is>
          <t xml:space="preserve">ECOHUB organizador viaje 7 cubos beige</t>
        </is>
      </c>
      <c r="F10" t="inlineStr">
        <is>
          <t xml:space="preserve">B0C6LKMDRJ</t>
        </is>
      </c>
      <c r="G10" t="str" s="4">
        <f>HYPERLINK("https://www.amazon.es/dp/B0C6LKMDRJ","Voir sur Amazon")</f>
        <v>Voir sur Amazon</v>
      </c>
      <c r="H10" s="2">
        <v>34.99</v>
      </c>
      <c r="I10" s="2">
        <v>7.04</v>
      </c>
    </row>
    <row r="11">
      <c r="A11" t="inlineStr">
        <is>
          <t xml:space="preserve">spW83P1122U</t>
        </is>
      </c>
      <c r="B11" t="inlineStr">
        <is>
          <t xml:space="preserve">Maison 1 carton</t>
        </is>
      </c>
      <c r="C11" s="2">
        <v>183</v>
      </c>
      <c r="D11" t="inlineStr">
        <is>
          <t xml:space="preserve">Carton 1 · spW83P1122U</t>
        </is>
      </c>
      <c r="E11" t="inlineStr">
        <is>
          <t xml:space="preserve">Arnés 3 puntos antiescape antitirones XL</t>
        </is>
      </c>
      <c r="F11" t="inlineStr">
        <is>
          <t xml:space="preserve">B0CMFLKFT6</t>
        </is>
      </c>
      <c r="G11" t="str" s="4">
        <f>HYPERLINK("https://www.amazon.es/dp/B0CMFLKFT6","Voir sur Amazon")</f>
        <v>Voir sur Amazon</v>
      </c>
      <c r="H11" s="2">
        <v>34.9</v>
      </c>
      <c r="I11" s="2">
        <v>7.02</v>
      </c>
    </row>
    <row r="12">
      <c r="A12" t="inlineStr">
        <is>
          <t xml:space="preserve">spW83P1122U</t>
        </is>
      </c>
      <c r="B12" t="inlineStr">
        <is>
          <t xml:space="preserve">Maison 1 carton</t>
        </is>
      </c>
      <c r="C12" s="2">
        <v>183</v>
      </c>
      <c r="D12" t="inlineStr">
        <is>
          <t xml:space="preserve">Carton 1 · spW83P1122U</t>
        </is>
      </c>
      <c r="E12" t="inlineStr">
        <is>
          <t xml:space="preserve">Bialetti Moka Express Color 6 tazas 250ml</t>
        </is>
      </c>
      <c r="F12" t="inlineStr">
        <is>
          <t xml:space="preserve">B071CQZF79</t>
        </is>
      </c>
      <c r="G12" t="str" s="4">
        <f>HYPERLINK("https://www.amazon.es/dp/B071CQZF79","Voir sur Amazon")</f>
        <v>Voir sur Amazon</v>
      </c>
      <c r="H12" s="2">
        <v>34</v>
      </c>
      <c r="I12" s="2">
        <v>6.84</v>
      </c>
    </row>
    <row r="13">
      <c r="A13" t="inlineStr">
        <is>
          <t xml:space="preserve">spW83P1122U</t>
        </is>
      </c>
      <c r="B13" t="inlineStr">
        <is>
          <t xml:space="preserve">Maison 1 carton</t>
        </is>
      </c>
      <c r="C13" s="2">
        <v>183</v>
      </c>
      <c r="D13" t="inlineStr">
        <is>
          <t xml:space="preserve">Carton 1 · spW83P1122U</t>
        </is>
      </c>
      <c r="E13" t="inlineStr">
        <is>
          <t xml:space="preserve">Pack 40 regalos cristianos cuadernos bolígrafos</t>
        </is>
      </c>
      <c r="F13" t="inlineStr">
        <is>
          <t xml:space="preserve">B0DSBCQZT5</t>
        </is>
      </c>
      <c r="G13" t="str" s="4">
        <f>HYPERLINK("https://www.amazon.es/dp/B0DSBCQZT5","Voir sur Amazon")</f>
        <v>Voir sur Amazon</v>
      </c>
      <c r="H13" s="2">
        <v>32.45</v>
      </c>
      <c r="I13" s="2">
        <v>6.52</v>
      </c>
    </row>
    <row r="14">
      <c r="A14" t="inlineStr">
        <is>
          <t xml:space="preserve">spW83P1122U</t>
        </is>
      </c>
      <c r="B14" t="inlineStr">
        <is>
          <t xml:space="preserve">Maison 1 carton</t>
        </is>
      </c>
      <c r="C14" s="2">
        <v>183</v>
      </c>
      <c r="D14" t="inlineStr">
        <is>
          <t xml:space="preserve">Carton 1 · spW83P1122U</t>
        </is>
      </c>
      <c r="E14" t="inlineStr">
        <is>
          <t xml:space="preserve">MAXIJIN funda elástica sofá cama clic clac</t>
        </is>
      </c>
      <c r="F14" t="inlineStr">
        <is>
          <t xml:space="preserve">B08JQ33DHJ</t>
        </is>
      </c>
      <c r="G14" t="str" s="4">
        <f>HYPERLINK("https://www.amazon.es/dp/B08JQ33DHJ","Voir sur Amazon")</f>
        <v>Voir sur Amazon</v>
      </c>
      <c r="H14" s="2">
        <v>32.13</v>
      </c>
      <c r="I14" s="2">
        <v>6.46</v>
      </c>
    </row>
    <row r="15">
      <c r="A15" t="inlineStr">
        <is>
          <t xml:space="preserve">spW83P1122U</t>
        </is>
      </c>
      <c r="B15" t="inlineStr">
        <is>
          <t xml:space="preserve">Maison 1 carton</t>
        </is>
      </c>
      <c r="C15" s="2">
        <v>183</v>
      </c>
      <c r="D15" t="inlineStr">
        <is>
          <t xml:space="preserve">Carton 1 · spW83P1122U</t>
        </is>
      </c>
      <c r="E15" t="inlineStr">
        <is>
          <t xml:space="preserve">Blendend tira luces RGB flexible impermeable</t>
        </is>
      </c>
      <c r="F15" t="inlineStr">
        <is>
          <t xml:space="preserve">B0DDL6Z6H9</t>
        </is>
      </c>
      <c r="G15" t="str" s="4">
        <f>HYPERLINK("https://www.amazon.es/dp/B0DDL6Z6H9","Voir sur Amazon")</f>
        <v>Voir sur Amazon</v>
      </c>
      <c r="H15" s="2">
        <v>30.78</v>
      </c>
      <c r="I15" s="2">
        <v>6.19</v>
      </c>
    </row>
    <row r="16">
      <c r="A16" t="inlineStr">
        <is>
          <t xml:space="preserve">spW83P1122U</t>
        </is>
      </c>
      <c r="B16" t="inlineStr">
        <is>
          <t xml:space="preserve">Maison 1 carton</t>
        </is>
      </c>
      <c r="C16" s="2">
        <v>183</v>
      </c>
      <c r="D16" t="inlineStr">
        <is>
          <t xml:space="preserve">Carton 1 · spW83P1122U</t>
        </is>
      </c>
      <c r="E16" t="inlineStr">
        <is>
          <t xml:space="preserve">Lanpn álbum fotos 1000 bolsillo plástico</t>
        </is>
      </c>
      <c r="F16" t="inlineStr">
        <is>
          <t xml:space="preserve">B09ZQDWBC5</t>
        </is>
      </c>
      <c r="G16" t="str" s="4">
        <f>HYPERLINK("https://www.amazon.es/dp/B09ZQDWBC5","Voir sur Amazon")</f>
        <v>Voir sur Amazon</v>
      </c>
      <c r="H16" s="2">
        <v>29.99</v>
      </c>
      <c r="I16" s="2">
        <v>6.02</v>
      </c>
    </row>
    <row r="17">
      <c r="A17" t="inlineStr">
        <is>
          <t xml:space="preserve">spW83P1122U</t>
        </is>
      </c>
      <c r="B17" t="inlineStr">
        <is>
          <t xml:space="preserve">Maison 1 carton</t>
        </is>
      </c>
      <c r="C17" s="2">
        <v>183</v>
      </c>
      <c r="D17" t="inlineStr">
        <is>
          <t xml:space="preserve">Carton 1 · spW83P1122U</t>
        </is>
      </c>
      <c r="E17" t="inlineStr">
        <is>
          <t xml:space="preserve">Tefal Daily Cook sartén 24 cm acero</t>
        </is>
      </c>
      <c r="F17" t="inlineStr">
        <is>
          <t xml:space="preserve">B079HT8Y8G</t>
        </is>
      </c>
      <c r="G17" t="str" s="4">
        <f>HYPERLINK("https://www.amazon.es/dp/B079HT8Y8G","Voir sur Amazon")</f>
        <v>Voir sur Amazon</v>
      </c>
      <c r="H17" s="2">
        <v>29.74</v>
      </c>
      <c r="I17" s="2">
        <v>5.97</v>
      </c>
    </row>
    <row r="18">
      <c r="A18" t="inlineStr">
        <is>
          <t xml:space="preserve">spW83P1122U</t>
        </is>
      </c>
      <c r="B18" t="inlineStr">
        <is>
          <t xml:space="preserve">Maison 1 carton</t>
        </is>
      </c>
      <c r="C18" s="2">
        <v>183</v>
      </c>
      <c r="D18" t="inlineStr">
        <is>
          <t xml:space="preserve">Carton 1 · spW83P1122U</t>
        </is>
      </c>
      <c r="E18" t="inlineStr">
        <is>
          <t xml:space="preserve">WEILY espejo maquillaje led 1X 2X 3X</t>
        </is>
      </c>
      <c r="F18" t="inlineStr">
        <is>
          <t xml:space="preserve">B0727N6DZV</t>
        </is>
      </c>
      <c r="G18" t="str" s="4">
        <f>HYPERLINK("https://www.amazon.es/dp/B0727N6DZV","Voir sur Amazon")</f>
        <v>Voir sur Amazon</v>
      </c>
      <c r="H18" s="2">
        <v>23.99</v>
      </c>
      <c r="I18" s="2">
        <v>4.82</v>
      </c>
    </row>
    <row r="19">
      <c r="A19" t="inlineStr">
        <is>
          <t xml:space="preserve">spW83P1122U</t>
        </is>
      </c>
      <c r="B19" t="inlineStr">
        <is>
          <t xml:space="preserve">Maison 1 carton</t>
        </is>
      </c>
      <c r="C19" s="2">
        <v>183</v>
      </c>
      <c r="D19" t="inlineStr">
        <is>
          <t xml:space="preserve">Carton 1 · spW83P1122U</t>
        </is>
      </c>
      <c r="E19" t="inlineStr">
        <is>
          <t xml:space="preserve">FLEXI correa New Classic L 5m perro</t>
        </is>
      </c>
      <c r="F19" t="inlineStr">
        <is>
          <t xml:space="preserve">B0FJLYFB5L</t>
        </is>
      </c>
      <c r="G19" t="str" s="4">
        <f>HYPERLINK("https://www.amazon.es/dp/B0FJLYFB5L","Voir sur Amazon")</f>
        <v>Voir sur Amazon</v>
      </c>
      <c r="H19" s="2">
        <v>22.28</v>
      </c>
      <c r="I19" s="2">
        <v>4.47</v>
      </c>
    </row>
    <row r="20">
      <c r="A20" t="inlineStr">
        <is>
          <t xml:space="preserve">spW83P1122U</t>
        </is>
      </c>
      <c r="B20" t="inlineStr">
        <is>
          <t xml:space="preserve">Maison 1 carton</t>
        </is>
      </c>
      <c r="C20" s="2">
        <v>183</v>
      </c>
      <c r="D20" t="inlineStr">
        <is>
          <t xml:space="preserve">Carton 1 · spW83P1122U</t>
        </is>
      </c>
      <c r="E20" t="inlineStr">
        <is>
          <t xml:space="preserve">BRA Efficient sartén aluminio fundido 20cm</t>
        </is>
      </c>
      <c r="F20" t="inlineStr">
        <is>
          <t xml:space="preserve">B003TOKJ6Y</t>
        </is>
      </c>
      <c r="G20" t="str" s="4">
        <f>HYPERLINK("https://www.amazon.es/dp/B003TOKJ6Y","Voir sur Amazon")</f>
        <v>Voir sur Amazon</v>
      </c>
      <c r="H20" s="2">
        <v>21.99</v>
      </c>
      <c r="I20" s="2">
        <v>4.41</v>
      </c>
    </row>
    <row r="21">
      <c r="A21" t="inlineStr">
        <is>
          <t xml:space="preserve">spW83P1122U</t>
        </is>
      </c>
      <c r="B21" t="inlineStr">
        <is>
          <t xml:space="preserve">Maison 1 carton</t>
        </is>
      </c>
      <c r="C21" s="2">
        <v>183</v>
      </c>
      <c r="D21" t="inlineStr">
        <is>
          <t xml:space="preserve">Carton 1 · spW83P1122U</t>
        </is>
      </c>
      <c r="E21" t="inlineStr">
        <is>
          <t xml:space="preserve">Barra ducha extensible sin taladro 83-160cm blanca</t>
        </is>
      </c>
      <c r="F21" t="inlineStr">
        <is>
          <t xml:space="preserve">B0CR9ZPW4F</t>
        </is>
      </c>
      <c r="G21" t="str" s="4">
        <f>HYPERLINK("https://www.amazon.es/dp/B0CR9ZPW4F","Voir sur Amazon")</f>
        <v>Voir sur Amazon</v>
      </c>
      <c r="H21" s="2">
        <v>20.25</v>
      </c>
      <c r="I21" s="2">
        <v>4.06</v>
      </c>
    </row>
    <row r="22">
      <c r="A22" t="inlineStr">
        <is>
          <t xml:space="preserve">spW83P1122U</t>
        </is>
      </c>
      <c r="B22" t="inlineStr">
        <is>
          <t xml:space="preserve">Maison 1 carton</t>
        </is>
      </c>
      <c r="C22" s="2">
        <v>183</v>
      </c>
      <c r="D22" t="inlineStr">
        <is>
          <t xml:space="preserve">Carton 1 · spW83P1122U</t>
        </is>
      </c>
      <c r="E22" t="inlineStr">
        <is>
          <t xml:space="preserve">Kiatuniya mantel rectangular impermeable beige</t>
        </is>
      </c>
      <c r="F22" t="inlineStr">
        <is>
          <t xml:space="preserve">B0F679HLD8</t>
        </is>
      </c>
      <c r="G22" t="str" s="4">
        <f>HYPERLINK("https://www.amazon.es/dp/B0F679HLD8","Voir sur Amazon")</f>
        <v>Voir sur Amazon</v>
      </c>
      <c r="H22" s="2">
        <v>19.99</v>
      </c>
      <c r="I22" s="2">
        <v>4.01</v>
      </c>
    </row>
    <row r="23">
      <c r="A23" t="inlineStr">
        <is>
          <t xml:space="preserve">spW83P1122U</t>
        </is>
      </c>
      <c r="B23" t="inlineStr">
        <is>
          <t xml:space="preserve">Maison 1 carton</t>
        </is>
      </c>
      <c r="C23" s="2">
        <v>183</v>
      </c>
      <c r="D23" t="inlineStr">
        <is>
          <t xml:space="preserve">Carton 1 · spW83P1122U</t>
        </is>
      </c>
      <c r="E23" t="inlineStr">
        <is>
          <t xml:space="preserve">Frabe Family marco huella bebé manos pies</t>
        </is>
      </c>
      <c r="F23" t="inlineStr">
        <is>
          <t xml:space="preserve">B07TZ95RWQ</t>
        </is>
      </c>
      <c r="G23" t="str" s="4">
        <f>HYPERLINK("https://www.amazon.es/dp/B07TZ95RWQ","Voir sur Amazon")</f>
        <v>Voir sur Amazon</v>
      </c>
      <c r="H23" s="2">
        <v>19.97</v>
      </c>
      <c r="I23" s="2">
        <v>4.01</v>
      </c>
    </row>
    <row r="24">
      <c r="A24" t="inlineStr">
        <is>
          <t xml:space="preserve">spW83P1122U</t>
        </is>
      </c>
      <c r="B24" t="inlineStr">
        <is>
          <t xml:space="preserve">Maison 1 carton</t>
        </is>
      </c>
      <c r="C24" s="2">
        <v>183</v>
      </c>
      <c r="D24" t="inlineStr">
        <is>
          <t xml:space="preserve">Carton 1 · spW83P1122U</t>
        </is>
      </c>
      <c r="E24" t="inlineStr">
        <is>
          <t xml:space="preserve">Maclean MCTV-627 localizador señal TDT</t>
        </is>
      </c>
      <c r="F24" t="inlineStr">
        <is>
          <t xml:space="preserve">B00FAM0GRK</t>
        </is>
      </c>
      <c r="G24" t="str" s="4">
        <f>HYPERLINK("https://www.amazon.es/dp/B00FAM0GRK","Voir sur Amazon")</f>
        <v>Voir sur Amazon</v>
      </c>
      <c r="H24" s="2">
        <v>19.53</v>
      </c>
      <c r="I24" s="2">
        <v>3.92</v>
      </c>
    </row>
    <row r="25">
      <c r="A25" t="inlineStr">
        <is>
          <t xml:space="preserve">spW83P1122U</t>
        </is>
      </c>
      <c r="B25" t="inlineStr">
        <is>
          <t xml:space="preserve">Maison 1 carton</t>
        </is>
      </c>
      <c r="C25" s="2">
        <v>183</v>
      </c>
      <c r="D25" t="inlineStr">
        <is>
          <t xml:space="preserve">Carton 1 · spW83P1122U</t>
        </is>
      </c>
      <c r="E25" t="inlineStr">
        <is>
          <t xml:space="preserve">Astronautas LED proyector luz estrellas</t>
        </is>
      </c>
      <c r="F25" t="inlineStr">
        <is>
          <t xml:space="preserve">B0BHSSVSTY</t>
        </is>
      </c>
      <c r="G25" t="str" s="4">
        <f>HYPERLINK("https://www.amazon.es/dp/B0BHSSVSTY","Voir sur Amazon")</f>
        <v>Voir sur Amazon</v>
      </c>
      <c r="H25" s="2">
        <v>18.63</v>
      </c>
      <c r="I25" s="2">
        <v>3.74</v>
      </c>
    </row>
    <row r="26">
      <c r="A26" t="inlineStr">
        <is>
          <t xml:space="preserve">spW83P1122U</t>
        </is>
      </c>
      <c r="B26" t="inlineStr">
        <is>
          <t xml:space="preserve">Maison 1 carton</t>
        </is>
      </c>
      <c r="C26" s="2">
        <v>183</v>
      </c>
      <c r="D26" t="inlineStr">
        <is>
          <t xml:space="preserve">Carton 1 · spW83P1122U</t>
        </is>
      </c>
      <c r="E26" t="inlineStr">
        <is>
          <t xml:space="preserve">WAXIM Cera parafina perlas 1,85kg</t>
        </is>
      </c>
      <c r="F26" t="inlineStr">
        <is>
          <t xml:space="preserve">B0G4F884QZ</t>
        </is>
      </c>
      <c r="G26" t="str" s="4">
        <f>HYPERLINK("https://www.amazon.es/dp/B0G4F884QZ","Voir sur Amazon")</f>
        <v>Voir sur Amazon</v>
      </c>
      <c r="H26" s="2">
        <v>16.99</v>
      </c>
      <c r="I26" s="2">
        <v>3.41</v>
      </c>
    </row>
    <row r="27">
      <c r="A27" t="inlineStr">
        <is>
          <t xml:space="preserve">spW83P1122U</t>
        </is>
      </c>
      <c r="B27" t="inlineStr">
        <is>
          <t xml:space="preserve">Maison 1 carton</t>
        </is>
      </c>
      <c r="C27" s="2">
        <v>183</v>
      </c>
      <c r="D27" t="inlineStr">
        <is>
          <t xml:space="preserve">Carton 1 · spW83P1122U</t>
        </is>
      </c>
      <c r="E27" t="inlineStr">
        <is>
          <t xml:space="preserve">Aomig correa perro retráctil 5m nylon</t>
        </is>
      </c>
      <c r="F27" t="inlineStr">
        <is>
          <t xml:space="preserve">B0DYJQT6T2</t>
        </is>
      </c>
      <c r="G27" t="str" s="4">
        <f>HYPERLINK("https://www.amazon.es/dp/B0DYJQT6T2","Voir sur Amazon")</f>
        <v>Voir sur Amazon</v>
      </c>
      <c r="H27" s="2">
        <v>16.14</v>
      </c>
      <c r="I27" s="2">
        <v>3.24</v>
      </c>
    </row>
    <row r="28">
      <c r="A28" t="inlineStr">
        <is>
          <t xml:space="preserve">spW83P1122U</t>
        </is>
      </c>
      <c r="B28" t="inlineStr">
        <is>
          <t xml:space="preserve">Maison 1 carton</t>
        </is>
      </c>
      <c r="C28" s="2">
        <v>183</v>
      </c>
      <c r="D28" t="inlineStr">
        <is>
          <t xml:space="preserve">Carton 1 · spW83P1122U</t>
        </is>
      </c>
      <c r="E28" t="inlineStr">
        <is>
          <t xml:space="preserve">Vin Bouquet cubitera negra 2 botellas</t>
        </is>
      </c>
      <c r="F28" t="inlineStr">
        <is>
          <t xml:space="preserve">B00C9WH0BE</t>
        </is>
      </c>
      <c r="G28" t="str" s="4">
        <f>HYPERLINK("https://www.amazon.es/dp/B00C9WH0BE","Voir sur Amazon")</f>
        <v>Voir sur Amazon</v>
      </c>
      <c r="H28" s="2">
        <v>15.95</v>
      </c>
      <c r="I28" s="2">
        <v>3.2</v>
      </c>
    </row>
    <row r="29">
      <c r="A29" t="inlineStr">
        <is>
          <t xml:space="preserve">spW83P1122U</t>
        </is>
      </c>
      <c r="B29" t="inlineStr">
        <is>
          <t xml:space="preserve">Maison 1 carton</t>
        </is>
      </c>
      <c r="C29" s="2">
        <v>183</v>
      </c>
      <c r="D29" t="inlineStr">
        <is>
          <t xml:space="preserve">Carton 1 · spW83P1122U</t>
        </is>
      </c>
      <c r="E29" t="inlineStr">
        <is>
          <t xml:space="preserve">HMCEY mochila transportín para mascotas hasta 8kg</t>
        </is>
      </c>
      <c r="F29" t="inlineStr">
        <is>
          <t xml:space="preserve">B0FZTN1SJH</t>
        </is>
      </c>
      <c r="G29" t="str" s="4">
        <f>HYPERLINK("https://www.amazon.es/dp/B0FZTN1SJH","Voir sur Amazon")</f>
        <v>Voir sur Amazon</v>
      </c>
      <c r="H29" s="2">
        <v>11.88</v>
      </c>
      <c r="I29" s="2">
        <v>2.38</v>
      </c>
    </row>
    <row r="30">
      <c r="A30" t="inlineStr">
        <is>
          <t xml:space="preserve">spW83P1122U</t>
        </is>
      </c>
      <c r="B30" t="inlineStr">
        <is>
          <t xml:space="preserve">Maison 1 carton</t>
        </is>
      </c>
      <c r="C30" s="2">
        <v>183</v>
      </c>
      <c r="D30" t="inlineStr">
        <is>
          <t xml:space="preserve">Carton 1 · spW83P1122U</t>
        </is>
      </c>
      <c r="E30" t="inlineStr">
        <is>
          <t xml:space="preserve">Amazon Basics ABL001 recipientes vidrio 120ml 4</t>
        </is>
      </c>
      <c r="F30" t="inlineStr">
        <is>
          <t xml:space="preserve">B08BS81QKT</t>
        </is>
      </c>
      <c r="G30" t="str" s="4">
        <f>HYPERLINK("https://www.amazon.es/dp/B08BS81QKT","Voir sur Amazon")</f>
        <v>Voir sur Amazon</v>
      </c>
      <c r="H30" s="2">
        <v>9.45</v>
      </c>
      <c r="I30" s="2">
        <v>1.89</v>
      </c>
    </row>
    <row r="31">
      <c r="A31" t="inlineStr">
        <is>
          <t xml:space="preserve">spW83P1122U</t>
        </is>
      </c>
      <c r="B31" t="inlineStr">
        <is>
          <t xml:space="preserve">Maison 1 carton</t>
        </is>
      </c>
      <c r="C31" s="2">
        <v>183</v>
      </c>
      <c r="D31" t="inlineStr">
        <is>
          <t xml:space="preserve">Carton 1 · spW83P1122U</t>
        </is>
      </c>
      <c r="E31" t="inlineStr">
        <is>
          <t xml:space="preserve">Giorgio Risthò velas cónicas terracota 25cm</t>
        </is>
      </c>
      <c r="F31" t="inlineStr">
        <is>
          <t xml:space="preserve">B0D4M11NM2</t>
        </is>
      </c>
      <c r="G31" t="str" s="4">
        <f>HYPERLINK("https://www.amazon.es/dp/B0D4M11NM2","Voir sur Amazon")</f>
        <v>Voir sur Amazon</v>
      </c>
      <c r="H31" s="2">
        <v>6.48</v>
      </c>
      <c r="I31" s="2">
        <v>1.3</v>
      </c>
    </row>
    <row r="32">
      <c r="A32" t="inlineStr">
        <is>
          <t xml:space="preserve">spW83P1122U</t>
        </is>
      </c>
      <c r="B32" t="inlineStr">
        <is>
          <t xml:space="preserve">Maison 1 carton</t>
        </is>
      </c>
      <c r="C32" s="2">
        <v>183</v>
      </c>
      <c r="D32" t="inlineStr">
        <is>
          <t xml:space="preserve">Carton 1 · spW83P1122U</t>
        </is>
      </c>
      <c r="E32" t="inlineStr">
        <is>
          <t xml:space="preserve">Bell Hypoallergenic Colorete Trio Blush 9g</t>
        </is>
      </c>
      <c r="F32" t="inlineStr">
        <is>
          <t xml:space="preserve">B0881VSN8L</t>
        </is>
      </c>
      <c r="G32" t="str" s="4">
        <f>HYPERLINK("https://www.amazon.es/dp/B0881VSN8L","Voir sur Amazon")</f>
        <v>Voir sur Amazon</v>
      </c>
      <c r="H32" s="2">
        <v>4.99</v>
      </c>
      <c r="I32" s="2">
        <v>1</v>
      </c>
    </row>
  </sheetData>
  <autoFilter ref="A1:I32"/>
</worksheet>
</file>