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spW83P1123K</t>
        </is>
      </c>
      <c r="B2" t="inlineStr">
        <is>
          <t xml:space="preserve">Menaje y cocina 1 Caja</t>
        </is>
      </c>
      <c r="C2" s="3">
        <v>24</v>
      </c>
      <c r="D2" s="2">
        <v>560.79</v>
      </c>
      <c r="E2" s="2">
        <v>74.38</v>
      </c>
      <c r="F2" t="str" s="4">
        <f>HYPERLINK("https://reusalia.es/lotes/spW83P1123K","https://reusalia.es/lotes/spW83P1123K")</f>
        <v>https://reusalia.es/lotes/spW83P1123K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spW83P1123K</t>
        </is>
      </c>
      <c r="B2" t="inlineStr">
        <is>
          <t xml:space="preserve">Menaje y cocina 1 Caja</t>
        </is>
      </c>
      <c r="C2" s="2">
        <v>74.38</v>
      </c>
      <c r="D2" t="inlineStr">
        <is>
          <t xml:space="preserve">Caja 1 · spW83P1123K</t>
        </is>
      </c>
      <c r="E2" t="inlineStr">
        <is>
          <t xml:space="preserve">BRA Tekna olla a presión 6 litros acero</t>
        </is>
      </c>
      <c r="F2" t="inlineStr">
        <is>
          <t xml:space="preserve">B01F97TWA2</t>
        </is>
      </c>
      <c r="G2" t="str" s="4">
        <f>HYPERLINK("https://www.amazon.es/dp/B01F97TWA2","Ver en Amazon")</f>
        <v>Ver en Amazon</v>
      </c>
      <c r="H2" s="2">
        <v>75.35</v>
      </c>
      <c r="I2" s="2">
        <v>10</v>
      </c>
    </row>
    <row r="3">
      <c r="A3" t="inlineStr">
        <is>
          <t xml:space="preserve">spW83P1123K</t>
        </is>
      </c>
      <c r="B3" t="inlineStr">
        <is>
          <t xml:space="preserve">Menaje y cocina 1 Caja</t>
        </is>
      </c>
      <c r="C3" s="2">
        <v>74.38</v>
      </c>
      <c r="D3" t="inlineStr">
        <is>
          <t xml:space="preserve">Caja 1 · spW83P1123K</t>
        </is>
      </c>
      <c r="E3" t="inlineStr">
        <is>
          <t xml:space="preserve">Sauvic escurreplatos acero inoxidable cobre 18</t>
        </is>
      </c>
      <c r="F3" t="inlineStr">
        <is>
          <t xml:space="preserve">B07ZTTQN25</t>
        </is>
      </c>
      <c r="G3" t="str" s="4">
        <f>HYPERLINK("https://www.amazon.es/dp/B07ZTTQN25","Ver en Amazon")</f>
        <v>Ver en Amazon</v>
      </c>
      <c r="H3" s="2">
        <v>62.96</v>
      </c>
      <c r="I3" s="2">
        <v>8.36</v>
      </c>
    </row>
    <row r="4">
      <c r="A4" t="inlineStr">
        <is>
          <t xml:space="preserve">spW83P1123K</t>
        </is>
      </c>
      <c r="B4" t="inlineStr">
        <is>
          <t xml:space="preserve">Menaje y cocina 1 Caja</t>
        </is>
      </c>
      <c r="C4" s="2">
        <v>74.38</v>
      </c>
      <c r="D4" t="inlineStr">
        <is>
          <t xml:space="preserve">Caja 1 · spW83P1123K</t>
        </is>
      </c>
      <c r="E4" t="inlineStr">
        <is>
          <t xml:space="preserve">Almohada Viscoelástica Aloe Vera 75x40 cm 2 uds</t>
        </is>
      </c>
      <c r="F4" t="inlineStr">
        <is>
          <t xml:space="preserve">B0D4YYL2XM</t>
        </is>
      </c>
      <c r="G4" t="str" s="4">
        <f>HYPERLINK("https://www.amazon.es/dp/B0D4YYL2XM","Ver en Amazon")</f>
        <v>Ver en Amazon</v>
      </c>
      <c r="H4" s="2">
        <v>41.99</v>
      </c>
      <c r="I4" s="2">
        <v>5.57</v>
      </c>
    </row>
    <row r="5">
      <c r="A5" t="inlineStr">
        <is>
          <t xml:space="preserve">spW83P1123K</t>
        </is>
      </c>
      <c r="B5" t="inlineStr">
        <is>
          <t xml:space="preserve">Menaje y cocina 1 Caja</t>
        </is>
      </c>
      <c r="C5" s="2">
        <v>74.38</v>
      </c>
      <c r="D5" t="inlineStr">
        <is>
          <t xml:space="preserve">Caja 1 · spW83P1123K</t>
        </is>
      </c>
      <c r="E5" t="inlineStr">
        <is>
          <t xml:space="preserve">Tefal Explore Stone sartén 24 cm aluminio</t>
        </is>
      </c>
      <c r="F5" t="inlineStr">
        <is>
          <t xml:space="preserve">B0FP2PVQFV</t>
        </is>
      </c>
      <c r="G5" t="str" s="4">
        <f>HYPERLINK("https://www.amazon.es/dp/B0FP2PVQFV","Ver en Amazon")</f>
        <v>Ver en Amazon</v>
      </c>
      <c r="H5" s="2">
        <v>29.99</v>
      </c>
      <c r="I5" s="2">
        <v>3.98</v>
      </c>
    </row>
    <row r="6">
      <c r="A6" t="inlineStr">
        <is>
          <t xml:space="preserve">spW83P1123K</t>
        </is>
      </c>
      <c r="B6" t="inlineStr">
        <is>
          <t xml:space="preserve">Menaje y cocina 1 Caja</t>
        </is>
      </c>
      <c r="C6" s="2">
        <v>74.38</v>
      </c>
      <c r="D6" t="inlineStr">
        <is>
          <t xml:space="preserve">Caja 1 · spW83P1123K</t>
        </is>
      </c>
      <c r="E6" t="inlineStr">
        <is>
          <t xml:space="preserve">Amazon Basics set 3 sartenes aluminio 20-30cm</t>
        </is>
      </c>
      <c r="F6" t="inlineStr">
        <is>
          <t xml:space="preserve">B074RPCNMX</t>
        </is>
      </c>
      <c r="G6" t="str" s="4">
        <f>HYPERLINK("https://www.amazon.es/dp/B074RPCNMX","Ver en Amazon")</f>
        <v>Ver en Amazon</v>
      </c>
      <c r="H6" s="2">
        <v>29.99</v>
      </c>
      <c r="I6" s="2">
        <v>3.98</v>
      </c>
    </row>
    <row r="7">
      <c r="A7" t="inlineStr">
        <is>
          <t xml:space="preserve">spW83P1123K</t>
        </is>
      </c>
      <c r="B7" t="inlineStr">
        <is>
          <t xml:space="preserve">Menaje y cocina 1 Caja</t>
        </is>
      </c>
      <c r="C7" s="2">
        <v>74.38</v>
      </c>
      <c r="D7" t="inlineStr">
        <is>
          <t xml:space="preserve">Caja 1 · spW83P1123K</t>
        </is>
      </c>
      <c r="E7" t="inlineStr">
        <is>
          <t xml:space="preserve">Cecotec Pumba 3200 Refresh INOX 3,2L cascada</t>
        </is>
      </c>
      <c r="F7" t="inlineStr">
        <is>
          <t xml:space="preserve">B0FB4C4QQZ</t>
        </is>
      </c>
      <c r="G7" t="str" s="4">
        <f>HYPERLINK("https://www.amazon.es/dp/B0FB4C4QQZ","Ver en Amazon")</f>
        <v>Ver en Amazon</v>
      </c>
      <c r="H7" s="2">
        <v>27.84</v>
      </c>
      <c r="I7" s="2">
        <v>3.7</v>
      </c>
    </row>
    <row r="8">
      <c r="A8" t="inlineStr">
        <is>
          <t xml:space="preserve">spW83P1123K</t>
        </is>
      </c>
      <c r="B8" t="inlineStr">
        <is>
          <t xml:space="preserve">Menaje y cocina 1 Caja</t>
        </is>
      </c>
      <c r="C8" s="2">
        <v>74.38</v>
      </c>
      <c r="D8" t="inlineStr">
        <is>
          <t xml:space="preserve">Caja 1 · spW83P1123K</t>
        </is>
      </c>
      <c r="E8" t="inlineStr">
        <is>
          <t xml:space="preserve">HOOMEE cubierta aislante ventana 300 cm</t>
        </is>
      </c>
      <c r="F8" t="inlineStr">
        <is>
          <t xml:space="preserve">B07C986TBQ</t>
        </is>
      </c>
      <c r="G8" t="str" s="4">
        <f>HYPERLINK("https://www.amazon.es/dp/B07C986TBQ","Ver en Amazon")</f>
        <v>Ver en Amazon</v>
      </c>
      <c r="H8" s="2">
        <v>25.64</v>
      </c>
      <c r="I8" s="2">
        <v>3.41</v>
      </c>
    </row>
    <row r="9">
      <c r="A9" t="inlineStr">
        <is>
          <t xml:space="preserve">spW83P1123K</t>
        </is>
      </c>
      <c r="B9" t="inlineStr">
        <is>
          <t xml:space="preserve">Menaje y cocina 1 Caja</t>
        </is>
      </c>
      <c r="C9" s="2">
        <v>74.38</v>
      </c>
      <c r="D9" t="inlineStr">
        <is>
          <t xml:space="preserve">Caja 1 · spW83P1123K</t>
        </is>
      </c>
      <c r="E9" t="inlineStr">
        <is>
          <t xml:space="preserve">VOUNOT taburete antideslizante medio escalón</t>
        </is>
      </c>
      <c r="F9" t="inlineStr">
        <is>
          <t xml:space="preserve">B0DF73XBG8</t>
        </is>
      </c>
      <c r="G9" t="str" s="4">
        <f>HYPERLINK("https://www.amazon.es/dp/B0DF73XBG8","Ver en Amazon")</f>
        <v>Ver en Amazon</v>
      </c>
      <c r="H9" s="2">
        <v>24.99</v>
      </c>
      <c r="I9" s="2">
        <v>3.32</v>
      </c>
    </row>
    <row r="10">
      <c r="A10" t="inlineStr">
        <is>
          <t xml:space="preserve">spW83P1123K</t>
        </is>
      </c>
      <c r="B10" t="inlineStr">
        <is>
          <t xml:space="preserve">Menaje y cocina 1 Caja</t>
        </is>
      </c>
      <c r="C10" s="2">
        <v>74.38</v>
      </c>
      <c r="D10" t="inlineStr">
        <is>
          <t xml:space="preserve">Caja 1 · spW83P1123K</t>
        </is>
      </c>
      <c r="E10" t="inlineStr">
        <is>
          <t xml:space="preserve">d-c-fix losetas adhesivas suelo Terrazo</t>
        </is>
      </c>
      <c r="F10" t="inlineStr">
        <is>
          <t xml:space="preserve">B0CQTFWZCQ</t>
        </is>
      </c>
      <c r="G10" t="str" s="4">
        <f>HYPERLINK("https://www.amazon.es/dp/B0CQTFWZCQ","Ver en Amazon")</f>
        <v>Ver en Amazon</v>
      </c>
      <c r="H10" s="2">
        <v>23.73</v>
      </c>
      <c r="I10" s="2">
        <v>3.15</v>
      </c>
    </row>
    <row r="11">
      <c r="A11" t="inlineStr">
        <is>
          <t xml:space="preserve">spW83P1123K</t>
        </is>
      </c>
      <c r="B11" t="inlineStr">
        <is>
          <t xml:space="preserve">Menaje y cocina 1 Caja</t>
        </is>
      </c>
      <c r="C11" s="2">
        <v>74.38</v>
      </c>
      <c r="D11" t="inlineStr">
        <is>
          <t xml:space="preserve">Caja 1 · spW83P1123K</t>
        </is>
      </c>
      <c r="E11" t="inlineStr">
        <is>
          <t xml:space="preserve">d-c-fix losetas adhesivas suelo PVC 30,5x30,5cm</t>
        </is>
      </c>
      <c r="F11" t="inlineStr">
        <is>
          <t xml:space="preserve">B0CQTFWZCQ</t>
        </is>
      </c>
      <c r="G11" t="str" s="4">
        <f>HYPERLINK("https://www.amazon.es/dp/B0CQTFWZCQ","Ver en Amazon")</f>
        <v>Ver en Amazon</v>
      </c>
      <c r="H11" s="2">
        <v>23.73</v>
      </c>
      <c r="I11" s="2">
        <v>3.15</v>
      </c>
    </row>
    <row r="12">
      <c r="A12" t="inlineStr">
        <is>
          <t xml:space="preserve">spW83P1123K</t>
        </is>
      </c>
      <c r="B12" t="inlineStr">
        <is>
          <t xml:space="preserve">Menaje y cocina 1 Caja</t>
        </is>
      </c>
      <c r="C12" s="2">
        <v>74.38</v>
      </c>
      <c r="D12" t="inlineStr">
        <is>
          <t xml:space="preserve">Caja 1 · spW83P1123K</t>
        </is>
      </c>
      <c r="E12" t="inlineStr">
        <is>
          <t xml:space="preserve">Botella térmica acero inoxidable 1L doble pared</t>
        </is>
      </c>
      <c r="F12" t="inlineStr">
        <is>
          <t xml:space="preserve">B0F29M27NP</t>
        </is>
      </c>
      <c r="G12" t="str" s="4">
        <f>HYPERLINK("https://www.amazon.es/dp/B0F29M27NP","Ver en Amazon")</f>
        <v>Ver en Amazon</v>
      </c>
      <c r="H12" s="2">
        <v>23.68</v>
      </c>
      <c r="I12" s="2">
        <v>3.14</v>
      </c>
    </row>
    <row r="13">
      <c r="A13" t="inlineStr">
        <is>
          <t xml:space="preserve">spW83P1123K</t>
        </is>
      </c>
      <c r="B13" t="inlineStr">
        <is>
          <t xml:space="preserve">Menaje y cocina 1 Caja</t>
        </is>
      </c>
      <c r="C13" s="2">
        <v>74.38</v>
      </c>
      <c r="D13" t="inlineStr">
        <is>
          <t xml:space="preserve">Caja 1 · spW83P1123K</t>
        </is>
      </c>
      <c r="E13" t="inlineStr">
        <is>
          <t xml:space="preserve">Brabantia Sort &amp; Go cubo basura 3L gris</t>
        </is>
      </c>
      <c r="F13" t="inlineStr">
        <is>
          <t xml:space="preserve">B09RX2Y6RL</t>
        </is>
      </c>
      <c r="G13" t="str" s="4">
        <f>HYPERLINK("https://www.amazon.es/dp/B09RX2Y6RL","Ver en Amazon")</f>
        <v>Ver en Amazon</v>
      </c>
      <c r="H13" s="2">
        <v>20.49</v>
      </c>
      <c r="I13" s="2">
        <v>2.71</v>
      </c>
    </row>
    <row r="14">
      <c r="A14" t="inlineStr">
        <is>
          <t xml:space="preserve">spW83P1123K</t>
        </is>
      </c>
      <c r="B14" t="inlineStr">
        <is>
          <t xml:space="preserve">Menaje y cocina 1 Caja</t>
        </is>
      </c>
      <c r="C14" s="2">
        <v>74.38</v>
      </c>
      <c r="D14" t="inlineStr">
        <is>
          <t xml:space="preserve">Caja 1 · spW83P1123K</t>
        </is>
      </c>
      <c r="E14" t="inlineStr">
        <is>
          <t xml:space="preserve">Joseph Joseph Spiro cortador verduras</t>
        </is>
      </c>
      <c r="F14" t="inlineStr">
        <is>
          <t xml:space="preserve">B01MS1Q364</t>
        </is>
      </c>
      <c r="G14" t="str" s="4">
        <f>HYPERLINK("https://www.amazon.es/dp/B01MS1Q364","Ver en Amazon")</f>
        <v>Ver en Amazon</v>
      </c>
      <c r="H14" s="2">
        <v>17.84</v>
      </c>
      <c r="I14" s="2">
        <v>2.36</v>
      </c>
    </row>
    <row r="15">
      <c r="A15" t="inlineStr">
        <is>
          <t xml:space="preserve">spW83P1123K</t>
        </is>
      </c>
      <c r="B15" t="inlineStr">
        <is>
          <t xml:space="preserve">Menaje y cocina 1 Caja</t>
        </is>
      </c>
      <c r="C15" s="2">
        <v>74.38</v>
      </c>
      <c r="D15" t="inlineStr">
        <is>
          <t xml:space="preserve">Caja 1 · spW83P1123K</t>
        </is>
      </c>
      <c r="E15" t="inlineStr">
        <is>
          <t xml:space="preserve">IronMaxx Sport Water Bottle 1000ml negra</t>
        </is>
      </c>
      <c r="F15" t="inlineStr">
        <is>
          <t xml:space="preserve">B0F6YWP5M9</t>
        </is>
      </c>
      <c r="G15" t="str" s="4">
        <f>HYPERLINK("https://www.amazon.es/dp/B0F6YWP5M9","Ver en Amazon")</f>
        <v>Ver en Amazon</v>
      </c>
      <c r="H15" s="2">
        <v>16.99</v>
      </c>
      <c r="I15" s="2">
        <v>2.25</v>
      </c>
    </row>
    <row r="16">
      <c r="A16" t="inlineStr">
        <is>
          <t xml:space="preserve">spW83P1123K</t>
        </is>
      </c>
      <c r="B16" t="inlineStr">
        <is>
          <t xml:space="preserve">Menaje y cocina 1 Caja</t>
        </is>
      </c>
      <c r="C16" s="2">
        <v>74.38</v>
      </c>
      <c r="D16" t="inlineStr">
        <is>
          <t xml:space="preserve">Caja 1 · spW83P1123K</t>
        </is>
      </c>
      <c r="E16" t="inlineStr">
        <is>
          <t xml:space="preserve">Mochila transportin perro pequeño 2,5-3,5 kg negra</t>
        </is>
      </c>
      <c r="F16" t="inlineStr">
        <is>
          <t xml:space="preserve">B0DRJBDL13</t>
        </is>
      </c>
      <c r="G16" t="str" s="4">
        <f>HYPERLINK("https://www.amazon.es/dp/B0DRJBDL13","Ver en Amazon")</f>
        <v>Ver en Amazon</v>
      </c>
      <c r="H16" s="2">
        <v>16.99</v>
      </c>
      <c r="I16" s="2">
        <v>2.25</v>
      </c>
    </row>
    <row r="17">
      <c r="A17" t="inlineStr">
        <is>
          <t xml:space="preserve">spW83P1123K</t>
        </is>
      </c>
      <c r="B17" t="inlineStr">
        <is>
          <t xml:space="preserve">Menaje y cocina 1 Caja</t>
        </is>
      </c>
      <c r="C17" s="2">
        <v>74.38</v>
      </c>
      <c r="D17" t="inlineStr">
        <is>
          <t xml:space="preserve">Caja 1 · spW83P1123K</t>
        </is>
      </c>
      <c r="E17" t="inlineStr">
        <is>
          <t xml:space="preserve">Amazon Basics cartuchos filtro agua 3</t>
        </is>
      </c>
      <c r="F17" t="inlineStr">
        <is>
          <t xml:space="preserve">B084H8QL1D</t>
        </is>
      </c>
      <c r="G17" t="str" s="4">
        <f>HYPERLINK("https://www.amazon.es/dp/B084H8QL1D","Ver en Amazon")</f>
        <v>Ver en Amazon</v>
      </c>
      <c r="H17" s="2">
        <v>14.86</v>
      </c>
      <c r="I17" s="2">
        <v>1.97</v>
      </c>
    </row>
    <row r="18">
      <c r="A18" t="inlineStr">
        <is>
          <t xml:space="preserve">spW83P1123K</t>
        </is>
      </c>
      <c r="B18" t="inlineStr">
        <is>
          <t xml:space="preserve">Menaje y cocina 1 Caja</t>
        </is>
      </c>
      <c r="C18" s="2">
        <v>74.38</v>
      </c>
      <c r="D18" t="inlineStr">
        <is>
          <t xml:space="preserve">Caja 1 · spW83P1123K</t>
        </is>
      </c>
      <c r="E18" t="inlineStr">
        <is>
          <t xml:space="preserve">Burrito Blanco G12 sábana encimera algodón 105</t>
        </is>
      </c>
      <c r="F18" t="inlineStr">
        <is>
          <t xml:space="preserve">B07PVJBS3V</t>
        </is>
      </c>
      <c r="G18" t="str" s="4">
        <f>HYPERLINK("https://www.amazon.es/dp/B07PVJBS3V","Ver en Amazon")</f>
        <v>Ver en Amazon</v>
      </c>
      <c r="H18" s="2">
        <v>14.03</v>
      </c>
      <c r="I18" s="2">
        <v>1.86</v>
      </c>
    </row>
    <row r="19">
      <c r="A19" t="inlineStr">
        <is>
          <t xml:space="preserve">spW83P1123K</t>
        </is>
      </c>
      <c r="B19" t="inlineStr">
        <is>
          <t xml:space="preserve">Menaje y cocina 1 Caja</t>
        </is>
      </c>
      <c r="C19" s="2">
        <v>74.38</v>
      </c>
      <c r="D19" t="inlineStr">
        <is>
          <t xml:space="preserve">Caja 1 · spW83P1123K</t>
        </is>
      </c>
      <c r="E19" t="inlineStr">
        <is>
          <t xml:space="preserve">Burrito Blanco G12 sábana encimera 105</t>
        </is>
      </c>
      <c r="F19" t="inlineStr">
        <is>
          <t xml:space="preserve">B07PVJBS3V</t>
        </is>
      </c>
      <c r="G19" t="str" s="4">
        <f>HYPERLINK("https://www.amazon.es/dp/B07PVJBS3V","Ver en Amazon")</f>
        <v>Ver en Amazon</v>
      </c>
      <c r="H19" s="2">
        <v>14.03</v>
      </c>
      <c r="I19" s="2">
        <v>1.86</v>
      </c>
    </row>
    <row r="20">
      <c r="A20" t="inlineStr">
        <is>
          <t xml:space="preserve">spW83P1123K</t>
        </is>
      </c>
      <c r="B20" t="inlineStr">
        <is>
          <t xml:space="preserve">Menaje y cocina 1 Caja</t>
        </is>
      </c>
      <c r="C20" s="2">
        <v>74.38</v>
      </c>
      <c r="D20" t="inlineStr">
        <is>
          <t xml:space="preserve">Caja 1 · spW83P1123K</t>
        </is>
      </c>
      <c r="E20" t="inlineStr">
        <is>
          <t xml:space="preserve">Brandsseller alfombra baño antideslizante 70x38</t>
        </is>
      </c>
      <c r="F20" t="inlineStr">
        <is>
          <t xml:space="preserve">B01EX7OIDU</t>
        </is>
      </c>
      <c r="G20" t="str" s="4">
        <f>HYPERLINK("https://www.amazon.es/dp/B01EX7OIDU","Ver en Amazon")</f>
        <v>Ver en Amazon</v>
      </c>
      <c r="H20" s="2">
        <v>13.88</v>
      </c>
      <c r="I20" s="2">
        <v>1.84</v>
      </c>
    </row>
    <row r="21">
      <c r="A21" t="inlineStr">
        <is>
          <t xml:space="preserve">spW83P1123K</t>
        </is>
      </c>
      <c r="B21" t="inlineStr">
        <is>
          <t xml:space="preserve">Menaje y cocina 1 Caja</t>
        </is>
      </c>
      <c r="C21" s="2">
        <v>74.38</v>
      </c>
      <c r="D21" t="inlineStr">
        <is>
          <t xml:space="preserve">Caja 1 · spW83P1123K</t>
        </is>
      </c>
      <c r="E21" t="inlineStr">
        <is>
          <t xml:space="preserve">Ledme Napoli Plus 50W 6000lm foco exterior</t>
        </is>
      </c>
      <c r="F21" t="inlineStr">
        <is>
          <t xml:space="preserve">B0CPFVFYWP</t>
        </is>
      </c>
      <c r="G21" t="str" s="4">
        <f>HYPERLINK("https://www.amazon.es/dp/B0CPFVFYWP","Ver en Amazon")</f>
        <v>Ver en Amazon</v>
      </c>
      <c r="H21" s="2">
        <v>11.99</v>
      </c>
      <c r="I21" s="2">
        <v>1.59</v>
      </c>
    </row>
    <row r="22">
      <c r="A22" t="inlineStr">
        <is>
          <t xml:space="preserve">spW83P1123K</t>
        </is>
      </c>
      <c r="B22" t="inlineStr">
        <is>
          <t xml:space="preserve">Menaje y cocina 1 Caja</t>
        </is>
      </c>
      <c r="C22" s="2">
        <v>74.38</v>
      </c>
      <c r="D22" t="inlineStr">
        <is>
          <t xml:space="preserve">Caja 1 · spW83P1123K</t>
        </is>
      </c>
      <c r="E22" t="inlineStr">
        <is>
          <t xml:space="preserve">24 bolsas congelados 10 l plástico cierre</t>
        </is>
      </c>
      <c r="F22" t="inlineStr">
        <is>
          <t xml:space="preserve">B019H0LQDS</t>
        </is>
      </c>
      <c r="G22" t="str" s="4">
        <f>HYPERLINK("https://www.amazon.es/dp/B019H0LQDS","Ver en Amazon")</f>
        <v>Ver en Amazon</v>
      </c>
      <c r="H22" s="2">
        <v>9.91</v>
      </c>
      <c r="I22" s="2">
        <v>1.31</v>
      </c>
    </row>
    <row r="23">
      <c r="A23" t="inlineStr">
        <is>
          <t xml:space="preserve">spW83P1123K</t>
        </is>
      </c>
      <c r="B23" t="inlineStr">
        <is>
          <t xml:space="preserve">Menaje y cocina 1 Caja</t>
        </is>
      </c>
      <c r="C23" s="2">
        <v>74.38</v>
      </c>
      <c r="D23" t="inlineStr">
        <is>
          <t xml:space="preserve">Caja 1 · spW83P1123K</t>
        </is>
      </c>
      <c r="E23" t="inlineStr">
        <is>
          <t xml:space="preserve">Bolsas de malla para archivo 12</t>
        </is>
      </c>
      <c r="F23" t="inlineStr">
        <is>
          <t xml:space="preserve">B0FPMRQ38C</t>
        </is>
      </c>
      <c r="G23" t="str" s="4">
        <f>HYPERLINK("https://www.amazon.es/dp/B0FPMRQ38C","Ver en Amazon")</f>
        <v>Ver en Amazon</v>
      </c>
      <c r="H23" s="2">
        <v>7.99</v>
      </c>
      <c r="I23" s="2">
        <v>1.05</v>
      </c>
    </row>
    <row r="24">
      <c r="A24" t="inlineStr">
        <is>
          <t xml:space="preserve">spW83P1123K</t>
        </is>
      </c>
      <c r="B24" t="inlineStr">
        <is>
          <t xml:space="preserve">Menaje y cocina 1 Caja</t>
        </is>
      </c>
      <c r="C24" s="2">
        <v>74.38</v>
      </c>
      <c r="D24" t="inlineStr">
        <is>
          <t xml:space="preserve">Caja 1 · spW83P1123K</t>
        </is>
      </c>
      <c r="E24" t="inlineStr">
        <is>
          <t xml:space="preserve">Urna de paloma para ceremonia 20x20 cm</t>
        </is>
      </c>
      <c r="F24" t="inlineStr">
        <is>
          <t xml:space="preserve">B0BT4ZNT85</t>
        </is>
      </c>
      <c r="G24" t="str" s="4">
        <f>HYPERLINK("https://www.amazon.es/dp/B0BT4ZNT85","Ver en Amazon")</f>
        <v>Ver en Amazon</v>
      </c>
      <c r="H24" s="2">
        <v>7.37</v>
      </c>
      <c r="I24" s="2">
        <v>0.97</v>
      </c>
    </row>
    <row r="25">
      <c r="A25" t="inlineStr">
        <is>
          <t xml:space="preserve">spW83P1123K</t>
        </is>
      </c>
      <c r="B25" t="inlineStr">
        <is>
          <t xml:space="preserve">Menaje y cocina 1 Caja</t>
        </is>
      </c>
      <c r="C25" s="2">
        <v>74.38</v>
      </c>
      <c r="D25" t="inlineStr">
        <is>
          <t xml:space="preserve">Caja 1 · spW83P1123K</t>
        </is>
      </c>
      <c r="E25" t="inlineStr">
        <is>
          <t xml:space="preserve">Schmetz 10 agujas jersey máquina coser</t>
        </is>
      </c>
      <c r="F25" t="inlineStr">
        <is>
          <t xml:space="preserve">B07RGWJQ43</t>
        </is>
      </c>
      <c r="G25" t="str" s="4">
        <f>HYPERLINK("https://www.amazon.es/dp/B07RGWJQ43","Ver en Amazon")</f>
        <v>Ver en Amazon</v>
      </c>
      <c r="H25" s="2">
        <v>4.53</v>
      </c>
      <c r="I25" s="2">
        <v>0.6</v>
      </c>
    </row>
  </sheetData>
  <autoFilter ref="A1:I25"/>
</worksheet>
</file>