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'Items'!$A$1:$I$19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spW83P1123N</t>
        </is>
      </c>
      <c r="B2" t="inlineStr">
        <is>
          <t xml:space="preserve">Kitchen and homeware 1 Box</t>
        </is>
      </c>
      <c r="C2" s="3">
        <v>18</v>
      </c>
      <c r="D2" s="2">
        <v>761.53</v>
      </c>
      <c r="E2" s="2">
        <v>168</v>
      </c>
      <c r="F2" t="str" s="4">
        <f>HYPERLINK("https://reusalia.es/en/lotes/spW83P1123N","https://reusalia.es/en/lotes/spW83P1123N")</f>
        <v>https://reusalia.es/en/lotes/spW83P1123N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spW83P1123N</t>
        </is>
      </c>
      <c r="B2" t="inlineStr">
        <is>
          <t xml:space="preserve">Kitchen and homeware 1 Box</t>
        </is>
      </c>
      <c r="C2" s="2">
        <v>168</v>
      </c>
      <c r="D2" t="inlineStr">
        <is>
          <t xml:space="preserve">Box 1 · spW83P1123N</t>
        </is>
      </c>
      <c r="E2" t="inlineStr">
        <is>
          <t xml:space="preserve">JBL CristalProfi E902 filtro externo 90-300L</t>
        </is>
      </c>
      <c r="F2" t="inlineStr">
        <is>
          <t xml:space="preserve">B06Y45M5SV</t>
        </is>
      </c>
      <c r="G2" t="str" s="4">
        <f>HYPERLINK("https://www.amazon.es/dp/B06Y45M5SV","See on Amazon")</f>
        <v>See on Amazon</v>
      </c>
      <c r="H2" s="2">
        <v>151.67</v>
      </c>
      <c r="I2" s="2">
        <v>33.46</v>
      </c>
    </row>
    <row r="3">
      <c r="A3" t="inlineStr">
        <is>
          <t xml:space="preserve">spW83P1123N</t>
        </is>
      </c>
      <c r="B3" t="inlineStr">
        <is>
          <t xml:space="preserve">Kitchen and homeware 1 Box</t>
        </is>
      </c>
      <c r="C3" s="2">
        <v>168</v>
      </c>
      <c r="D3" t="inlineStr">
        <is>
          <t xml:space="preserve">Box 1 · spW83P1123N</t>
        </is>
      </c>
      <c r="E3" t="inlineStr">
        <is>
          <t xml:space="preserve">Yabano picadora carne 350W acero inoxidable 3 en 1</t>
        </is>
      </c>
      <c r="F3" t="inlineStr">
        <is>
          <t xml:space="preserve">B0FNRRJ1JL</t>
        </is>
      </c>
      <c r="G3" t="str" s="4">
        <f>HYPERLINK("https://www.amazon.es/dp/B0FNRRJ1JL","See on Amazon")</f>
        <v>See on Amazon</v>
      </c>
      <c r="H3" s="2">
        <v>69.99</v>
      </c>
      <c r="I3" s="2">
        <v>15.45</v>
      </c>
    </row>
    <row r="4">
      <c r="A4" t="inlineStr">
        <is>
          <t xml:space="preserve">spW83P1123N</t>
        </is>
      </c>
      <c r="B4" t="inlineStr">
        <is>
          <t xml:space="preserve">Kitchen and homeware 1 Box</t>
        </is>
      </c>
      <c r="C4" s="2">
        <v>168</v>
      </c>
      <c r="D4" t="inlineStr">
        <is>
          <t xml:space="preserve">Box 1 · spW83P1123N</t>
        </is>
      </c>
      <c r="E4" t="inlineStr">
        <is>
          <t xml:space="preserve">Fluval E 300 W E 300W termocalentador para</t>
        </is>
      </c>
      <c r="F4" t="inlineStr">
        <is>
          <t xml:space="preserve">B001VMSK0I</t>
        </is>
      </c>
      <c r="G4" t="str" s="4">
        <f>HYPERLINK("https://www.amazon.es/dp/B001VMSK0I","See on Amazon")</f>
        <v>See on Amazon</v>
      </c>
      <c r="H4" s="2">
        <v>65.93</v>
      </c>
      <c r="I4" s="2">
        <v>14.55</v>
      </c>
    </row>
    <row r="5">
      <c r="A5" t="inlineStr">
        <is>
          <t xml:space="preserve">spW83P1123N</t>
        </is>
      </c>
      <c r="B5" t="inlineStr">
        <is>
          <t xml:space="preserve">Kitchen and homeware 1 Box</t>
        </is>
      </c>
      <c r="C5" s="2">
        <v>168</v>
      </c>
      <c r="D5" t="inlineStr">
        <is>
          <t xml:space="preserve">Box 1 · spW83P1123N</t>
        </is>
      </c>
      <c r="E5" t="inlineStr">
        <is>
          <t xml:space="preserve">KnitPro Zing Deluxe agujas tejer circulares</t>
        </is>
      </c>
      <c r="F5" t="inlineStr">
        <is>
          <t xml:space="preserve">B0C9TMSDK8</t>
        </is>
      </c>
      <c r="G5" t="str" s="4">
        <f>HYPERLINK("https://www.amazon.es/dp/B0C9TMSDK8","See on Amazon")</f>
        <v>See on Amazon</v>
      </c>
      <c r="H5" s="2">
        <v>53.92</v>
      </c>
      <c r="I5" s="2">
        <v>11.9</v>
      </c>
    </row>
    <row r="6">
      <c r="A6" t="inlineStr">
        <is>
          <t xml:space="preserve">spW83P1123N</t>
        </is>
      </c>
      <c r="B6" t="inlineStr">
        <is>
          <t xml:space="preserve">Kitchen and homeware 1 Box</t>
        </is>
      </c>
      <c r="C6" s="2">
        <v>168</v>
      </c>
      <c r="D6" t="inlineStr">
        <is>
          <t xml:space="preserve">Box 1 · spW83P1123N</t>
        </is>
      </c>
      <c r="E6" t="inlineStr">
        <is>
          <t xml:space="preserve">Bialetti Moka Induction 6 tazas acero</t>
        </is>
      </c>
      <c r="F6" t="inlineStr">
        <is>
          <t xml:space="preserve">B089LY6WFR</t>
        </is>
      </c>
      <c r="G6" t="str" s="4">
        <f>HYPERLINK("https://www.amazon.es/dp/B089LY6WFR","See on Amazon")</f>
        <v>See on Amazon</v>
      </c>
      <c r="H6" s="2">
        <v>52.95</v>
      </c>
      <c r="I6" s="2">
        <v>11.69</v>
      </c>
    </row>
    <row r="7">
      <c r="A7" t="inlineStr">
        <is>
          <t xml:space="preserve">spW83P1123N</t>
        </is>
      </c>
      <c r="B7" t="inlineStr">
        <is>
          <t xml:space="preserve">Kitchen and homeware 1 Box</t>
        </is>
      </c>
      <c r="C7" s="2">
        <v>168</v>
      </c>
      <c r="D7" t="inlineStr">
        <is>
          <t xml:space="preserve">Box 1 · spW83P1123N</t>
        </is>
      </c>
      <c r="E7" t="inlineStr">
        <is>
          <t xml:space="preserve">BRA Vitesse olla rápida acero 6L 18/10</t>
        </is>
      </c>
      <c r="F7" t="inlineStr">
        <is>
          <t xml:space="preserve">B006FXBUM8</t>
        </is>
      </c>
      <c r="G7" t="str" s="4">
        <f>HYPERLINK("https://www.amazon.es/dp/B006FXBUM8","See on Amazon")</f>
        <v>See on Amazon</v>
      </c>
      <c r="H7" s="2">
        <v>46.98</v>
      </c>
      <c r="I7" s="2">
        <v>10.37</v>
      </c>
    </row>
    <row r="8">
      <c r="A8" t="inlineStr">
        <is>
          <t xml:space="preserve">spW83P1123N</t>
        </is>
      </c>
      <c r="B8" t="inlineStr">
        <is>
          <t xml:space="preserve">Kitchen and homeware 1 Box</t>
        </is>
      </c>
      <c r="C8" s="2">
        <v>168</v>
      </c>
      <c r="D8" t="inlineStr">
        <is>
          <t xml:space="preserve">Box 1 · spW83P1123N</t>
        </is>
      </c>
      <c r="E8" t="inlineStr">
        <is>
          <t xml:space="preserve">ZIZZLER Downlight Led Techo Empotrable 4000K 5W</t>
        </is>
      </c>
      <c r="F8" t="inlineStr">
        <is>
          <t xml:space="preserve">B0F1LR9TRV</t>
        </is>
      </c>
      <c r="G8" t="str" s="4">
        <f>HYPERLINK("https://www.amazon.es/dp/B0F1LR9TRV","See on Amazon")</f>
        <v>See on Amazon</v>
      </c>
      <c r="H8" s="2">
        <v>45.99</v>
      </c>
      <c r="I8" s="2">
        <v>10.15</v>
      </c>
    </row>
    <row r="9">
      <c r="A9" t="inlineStr">
        <is>
          <t xml:space="preserve">spW83P1123N</t>
        </is>
      </c>
      <c r="B9" t="inlineStr">
        <is>
          <t xml:space="preserve">Kitchen and homeware 1 Box</t>
        </is>
      </c>
      <c r="C9" s="2">
        <v>168</v>
      </c>
      <c r="D9" t="inlineStr">
        <is>
          <t xml:space="preserve">Box 1 · spW83P1123N</t>
        </is>
      </c>
      <c r="E9" t="inlineStr">
        <is>
          <t xml:space="preserve">PetSafe Seaside fuente mascotas acero inoxidable</t>
        </is>
      </c>
      <c r="F9" t="inlineStr">
        <is>
          <t xml:space="preserve">B08FTNYTH3</t>
        </is>
      </c>
      <c r="G9" t="str" s="4">
        <f>HYPERLINK("https://www.amazon.es/dp/B08FTNYTH3","See on Amazon")</f>
        <v>See on Amazon</v>
      </c>
      <c r="H9" s="2">
        <v>38.56</v>
      </c>
      <c r="I9" s="2">
        <v>8.51</v>
      </c>
    </row>
    <row r="10">
      <c r="A10" t="inlineStr">
        <is>
          <t xml:space="preserve">spW83P1123N</t>
        </is>
      </c>
      <c r="B10" t="inlineStr">
        <is>
          <t xml:space="preserve">Kitchen and homeware 1 Box</t>
        </is>
      </c>
      <c r="C10" s="2">
        <v>168</v>
      </c>
      <c r="D10" t="inlineStr">
        <is>
          <t xml:space="preserve">Box 1 · spW83P1123N</t>
        </is>
      </c>
      <c r="E10" t="inlineStr">
        <is>
          <t xml:space="preserve">Bialetti Venus cafetera acero inoxidable inducción</t>
        </is>
      </c>
      <c r="F10" t="inlineStr">
        <is>
          <t xml:space="preserve">B08556XV39</t>
        </is>
      </c>
      <c r="G10" t="str" s="4">
        <f>HYPERLINK("https://www.amazon.es/dp/B08556XV39","See on Amazon")</f>
        <v>See on Amazon</v>
      </c>
      <c r="H10" s="2">
        <v>36.76</v>
      </c>
      <c r="I10" s="2">
        <v>8.11</v>
      </c>
    </row>
    <row r="11">
      <c r="A11" t="inlineStr">
        <is>
          <t xml:space="preserve">spW83P1123N</t>
        </is>
      </c>
      <c r="B11" t="inlineStr">
        <is>
          <t xml:space="preserve">Kitchen and homeware 1 Box</t>
        </is>
      </c>
      <c r="C11" s="2">
        <v>168</v>
      </c>
      <c r="D11" t="inlineStr">
        <is>
          <t xml:space="preserve">Box 1 · spW83P1123N</t>
        </is>
      </c>
      <c r="E11" t="inlineStr">
        <is>
          <t xml:space="preserve">Bialetti Moka Express 2 tazas 90 ml aluminio</t>
        </is>
      </c>
      <c r="F11" t="inlineStr">
        <is>
          <t xml:space="preserve">B0019M4H16</t>
        </is>
      </c>
      <c r="G11" t="str" s="4">
        <f>HYPERLINK("https://www.amazon.es/dp/B0019M4H16","See on Amazon")</f>
        <v>See on Amazon</v>
      </c>
      <c r="H11" s="2">
        <v>29.4</v>
      </c>
      <c r="I11" s="2">
        <v>6.48</v>
      </c>
    </row>
    <row r="12">
      <c r="A12" t="inlineStr">
        <is>
          <t xml:space="preserve">spW83P1123N</t>
        </is>
      </c>
      <c r="B12" t="inlineStr">
        <is>
          <t xml:space="preserve">Kitchen and homeware 1 Box</t>
        </is>
      </c>
      <c r="C12" s="2">
        <v>168</v>
      </c>
      <c r="D12" t="inlineStr">
        <is>
          <t xml:space="preserve">Box 1 · spW83P1123N</t>
        </is>
      </c>
      <c r="E12" t="inlineStr">
        <is>
          <t xml:space="preserve">PoolFeet tapones silicona protección escalera</t>
        </is>
      </c>
      <c r="F12" t="inlineStr">
        <is>
          <t xml:space="preserve">B0CTTYVDBC</t>
        </is>
      </c>
      <c r="G12" t="str" s="4">
        <f>HYPERLINK("https://www.amazon.es/dp/B0CTTYVDBC","See on Amazon")</f>
        <v>See on Amazon</v>
      </c>
      <c r="H12" s="2">
        <v>26.85</v>
      </c>
      <c r="I12" s="2">
        <v>5.92</v>
      </c>
    </row>
    <row r="13">
      <c r="A13" t="inlineStr">
        <is>
          <t xml:space="preserve">spW83P1123N</t>
        </is>
      </c>
      <c r="B13" t="inlineStr">
        <is>
          <t xml:space="preserve">Kitchen and homeware 1 Box</t>
        </is>
      </c>
      <c r="C13" s="2">
        <v>168</v>
      </c>
      <c r="D13" t="inlineStr">
        <is>
          <t xml:space="preserve">Box 1 · spW83P1123N</t>
        </is>
      </c>
      <c r="E13" t="inlineStr">
        <is>
          <t xml:space="preserve">Ystyle funda sofá ajustable impermeable café</t>
        </is>
      </c>
      <c r="F13" t="inlineStr">
        <is>
          <t xml:space="preserve">B0D69MFM38</t>
        </is>
      </c>
      <c r="G13" t="str" s="4">
        <f>HYPERLINK("https://www.amazon.es/dp/B0D69MFM38","See on Amazon")</f>
        <v>See on Amazon</v>
      </c>
      <c r="H13" s="2">
        <v>25.19</v>
      </c>
      <c r="I13" s="2">
        <v>5.55</v>
      </c>
    </row>
    <row r="14">
      <c r="A14" t="inlineStr">
        <is>
          <t xml:space="preserve">spW83P1123N</t>
        </is>
      </c>
      <c r="B14" t="inlineStr">
        <is>
          <t xml:space="preserve">Kitchen and homeware 1 Box</t>
        </is>
      </c>
      <c r="C14" s="2">
        <v>168</v>
      </c>
      <c r="D14" t="inlineStr">
        <is>
          <t xml:space="preserve">Box 1 · spW83P1123N</t>
        </is>
      </c>
      <c r="E14" t="inlineStr">
        <is>
          <t xml:space="preserve">Sweier Downlight LED empotrable 7W IP44</t>
        </is>
      </c>
      <c r="F14" t="inlineStr">
        <is>
          <t xml:space="preserve">B0C3CD4KH2</t>
        </is>
      </c>
      <c r="G14" t="str" s="4">
        <f>HYPERLINK("https://www.amazon.es/dp/B0C3CD4KH2","See on Amazon")</f>
        <v>See on Amazon</v>
      </c>
      <c r="H14" s="2">
        <v>24.99</v>
      </c>
      <c r="I14" s="2">
        <v>5.51</v>
      </c>
    </row>
    <row r="15">
      <c r="A15" t="inlineStr">
        <is>
          <t xml:space="preserve">spW83P1123N</t>
        </is>
      </c>
      <c r="B15" t="inlineStr">
        <is>
          <t xml:space="preserve">Kitchen and homeware 1 Box</t>
        </is>
      </c>
      <c r="C15" s="2">
        <v>168</v>
      </c>
      <c r="D15" t="inlineStr">
        <is>
          <t xml:space="preserve">Box 1 · spW83P1123N</t>
        </is>
      </c>
      <c r="E15" t="inlineStr">
        <is>
          <t xml:space="preserve">Mopec Pop&amp;Fun figura para pastel boda</t>
        </is>
      </c>
      <c r="F15" t="inlineStr">
        <is>
          <t xml:space="preserve">B01MV10YOA</t>
        </is>
      </c>
      <c r="G15" t="str" s="4">
        <f>HYPERLINK("https://www.amazon.es/dp/B01MV10YOA","See on Amazon")</f>
        <v>See on Amazon</v>
      </c>
      <c r="H15" s="2">
        <v>23.79</v>
      </c>
      <c r="I15" s="2">
        <v>5.24</v>
      </c>
    </row>
    <row r="16">
      <c r="A16" t="inlineStr">
        <is>
          <t xml:space="preserve">spW83P1123N</t>
        </is>
      </c>
      <c r="B16" t="inlineStr">
        <is>
          <t xml:space="preserve">Kitchen and homeware 1 Box</t>
        </is>
      </c>
      <c r="C16" s="2">
        <v>168</v>
      </c>
      <c r="D16" t="inlineStr">
        <is>
          <t xml:space="preserve">Box 1 · spW83P1123N</t>
        </is>
      </c>
      <c r="E16" t="inlineStr">
        <is>
          <t xml:space="preserve">MasterChef set cuchillos cocina 5 piezas</t>
        </is>
      </c>
      <c r="F16" t="inlineStr">
        <is>
          <t xml:space="preserve">B08NDSDBHN</t>
        </is>
      </c>
      <c r="G16" t="str" s="4">
        <f>HYPERLINK("https://www.amazon.es/dp/B08NDSDBHN","See on Amazon")</f>
        <v>See on Amazon</v>
      </c>
      <c r="H16" s="2">
        <v>20.99</v>
      </c>
      <c r="I16" s="2">
        <v>4.63</v>
      </c>
    </row>
    <row r="17">
      <c r="A17" t="inlineStr">
        <is>
          <t xml:space="preserve">spW83P1123N</t>
        </is>
      </c>
      <c r="B17" t="inlineStr">
        <is>
          <t xml:space="preserve">Kitchen and homeware 1 Box</t>
        </is>
      </c>
      <c r="C17" s="2">
        <v>168</v>
      </c>
      <c r="D17" t="inlineStr">
        <is>
          <t xml:space="preserve">Box 1 · spW83P1123N</t>
        </is>
      </c>
      <c r="E17" t="inlineStr">
        <is>
          <t xml:space="preserve">MEBUS 16182 reloj pared 30 cm gris</t>
        </is>
      </c>
      <c r="F17" t="inlineStr">
        <is>
          <t xml:space="preserve">B08T9N4KDG</t>
        </is>
      </c>
      <c r="G17" t="str" s="4">
        <f>HYPERLINK("https://www.amazon.es/dp/B08T9N4KDG","See on Amazon")</f>
        <v>See on Amazon</v>
      </c>
      <c r="H17" s="2">
        <v>16.49</v>
      </c>
      <c r="I17" s="2">
        <v>3.63</v>
      </c>
    </row>
    <row r="18">
      <c r="A18" t="inlineStr">
        <is>
          <t xml:space="preserve">spW83P1123N</t>
        </is>
      </c>
      <c r="B18" t="inlineStr">
        <is>
          <t xml:space="preserve">Kitchen and homeware 1 Box</t>
        </is>
      </c>
      <c r="C18" s="2">
        <v>168</v>
      </c>
      <c r="D18" t="inlineStr">
        <is>
          <t xml:space="preserve">Box 1 · spW83P1123N</t>
        </is>
      </c>
      <c r="E18" t="inlineStr">
        <is>
          <t xml:space="preserve">Monix Vitro Noir cafetera 12 tazas aluminio</t>
        </is>
      </c>
      <c r="F18" t="inlineStr">
        <is>
          <t xml:space="preserve">B008KO2ED4</t>
        </is>
      </c>
      <c r="G18" t="str" s="4">
        <f>HYPERLINK("https://www.amazon.es/dp/B008KO2ED4","See on Amazon")</f>
        <v>See on Amazon</v>
      </c>
      <c r="H18" s="2">
        <v>15.98</v>
      </c>
      <c r="I18" s="2">
        <v>3.52</v>
      </c>
    </row>
    <row r="19">
      <c r="A19" t="inlineStr">
        <is>
          <t xml:space="preserve">spW83P1123N</t>
        </is>
      </c>
      <c r="B19" t="inlineStr">
        <is>
          <t xml:space="preserve">Kitchen and homeware 1 Box</t>
        </is>
      </c>
      <c r="C19" s="2">
        <v>168</v>
      </c>
      <c r="D19" t="inlineStr">
        <is>
          <t xml:space="preserve">Box 1 · spW83P1123N</t>
        </is>
      </c>
      <c r="E19" t="inlineStr">
        <is>
          <t xml:space="preserve">Flexi Classic XS correa extensible perros 3m</t>
        </is>
      </c>
      <c r="F19" t="inlineStr">
        <is>
          <t xml:space="preserve">B00O3B2DJ8</t>
        </is>
      </c>
      <c r="G19" t="str" s="4">
        <f>HYPERLINK("https://www.amazon.es/dp/B00O3B2DJ8","See on Amazon")</f>
        <v>See on Amazon</v>
      </c>
      <c r="H19" s="2">
        <v>15.1</v>
      </c>
      <c r="I19" s="2">
        <v>3.33</v>
      </c>
    </row>
  </sheetData>
  <autoFilter ref="A1:I19"/>
</worksheet>
</file>