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spW83P1123k</t>
        </is>
      </c>
      <c r="B2" t="inlineStr">
        <is>
          <t xml:space="preserve">Bricolaje e industrial 1 Caja</t>
        </is>
      </c>
      <c r="C2" s="3">
        <v>25</v>
      </c>
      <c r="D2" s="2">
        <v>1045.62</v>
      </c>
      <c r="E2" s="2">
        <v>209</v>
      </c>
      <c r="F2" t="str" s="4">
        <f>HYPERLINK("https://reusalia.es/lotes/spW83P1123k","https://reusalia.es/lotes/spW83P1123k")</f>
        <v>https://reusalia.es/lotes/spW83P1123k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spW83P1123k</t>
        </is>
      </c>
      <c r="B2" t="inlineStr">
        <is>
          <t xml:space="preserve">Bricolaje e industrial 1 Caja</t>
        </is>
      </c>
      <c r="C2" s="2">
        <v>209</v>
      </c>
      <c r="D2" t="inlineStr">
        <is>
          <t xml:space="preserve">Caja 1 · spW83P1123k</t>
        </is>
      </c>
      <c r="E2" t="inlineStr">
        <is>
          <t xml:space="preserve">Einhell láser líneas cruzadas TE-LL 360 G</t>
        </is>
      </c>
      <c r="F2" t="inlineStr">
        <is>
          <t xml:space="preserve">B0DBLC1GVH</t>
        </is>
      </c>
      <c r="G2" t="str" s="4">
        <f>HYPERLINK("https://www.amazon.es/dp/B0DBLC1GVH","Ver en Amazon")</f>
        <v>Ver en Amazon</v>
      </c>
      <c r="H2" s="2">
        <v>134.95</v>
      </c>
      <c r="I2" s="2">
        <v>26.98</v>
      </c>
    </row>
    <row r="3">
      <c r="A3" t="inlineStr">
        <is>
          <t xml:space="preserve">spW83P1123k</t>
        </is>
      </c>
      <c r="B3" t="inlineStr">
        <is>
          <t xml:space="preserve">Bricolaje e industrial 1 Caja</t>
        </is>
      </c>
      <c r="C3" s="2">
        <v>209</v>
      </c>
      <c r="D3" t="inlineStr">
        <is>
          <t xml:space="preserve">Caja 1 · spW83P1123k</t>
        </is>
      </c>
      <c r="E3" t="inlineStr">
        <is>
          <t xml:space="preserve">Shelly Pro 4PM relé 4 canales domótica</t>
        </is>
      </c>
      <c r="F3" t="inlineStr">
        <is>
          <t xml:space="preserve">B09CKVZSDY</t>
        </is>
      </c>
      <c r="G3" t="str" s="4">
        <f>HYPERLINK("https://www.amazon.es/dp/B09CKVZSDY","Ver en Amazon")</f>
        <v>Ver en Amazon</v>
      </c>
      <c r="H3" s="2">
        <v>112.67</v>
      </c>
      <c r="I3" s="2">
        <v>22.53</v>
      </c>
    </row>
    <row r="4">
      <c r="A4" t="inlineStr">
        <is>
          <t xml:space="preserve">spW83P1123k</t>
        </is>
      </c>
      <c r="B4" t="inlineStr">
        <is>
          <t xml:space="preserve">Bricolaje e industrial 1 Caja</t>
        </is>
      </c>
      <c r="C4" s="2">
        <v>209</v>
      </c>
      <c r="D4" t="inlineStr">
        <is>
          <t xml:space="preserve">Caja 1 · spW83P1123k</t>
        </is>
      </c>
      <c r="E4" t="inlineStr">
        <is>
          <t xml:space="preserve">VEVOR contador billetes 1000/min UV</t>
        </is>
      </c>
      <c r="F4" t="inlineStr">
        <is>
          <t xml:space="preserve">B077D697MW</t>
        </is>
      </c>
      <c r="G4" t="str" s="4">
        <f>HYPERLINK("https://www.amazon.es/dp/B077D697MW","Ver en Amazon")</f>
        <v>Ver en Amazon</v>
      </c>
      <c r="H4" s="2">
        <v>80.9</v>
      </c>
      <c r="I4" s="2">
        <v>16.18</v>
      </c>
    </row>
    <row r="5">
      <c r="A5" t="inlineStr">
        <is>
          <t xml:space="preserve">spW83P1123k</t>
        </is>
      </c>
      <c r="B5" t="inlineStr">
        <is>
          <t xml:space="preserve">Bricolaje e industrial 1 Caja</t>
        </is>
      </c>
      <c r="C5" s="2">
        <v>209</v>
      </c>
      <c r="D5" t="inlineStr">
        <is>
          <t xml:space="preserve">Caja 1 · spW83P1123k</t>
        </is>
      </c>
      <c r="E5" t="inlineStr">
        <is>
          <t xml:space="preserve">Bticino NT4027C mando persiana conectado</t>
        </is>
      </c>
      <c r="F5" t="inlineStr">
        <is>
          <t xml:space="preserve">B086NJTDB9</t>
        </is>
      </c>
      <c r="G5" t="str" s="4">
        <f>HYPERLINK("https://www.amazon.es/dp/B086NJTDB9","Ver en Amazon")</f>
        <v>Ver en Amazon</v>
      </c>
      <c r="H5" s="2">
        <v>76.26</v>
      </c>
      <c r="I5" s="2">
        <v>15.25</v>
      </c>
    </row>
    <row r="6">
      <c r="A6" t="inlineStr">
        <is>
          <t xml:space="preserve">spW83P1123k</t>
        </is>
      </c>
      <c r="B6" t="inlineStr">
        <is>
          <t xml:space="preserve">Bricolaje e industrial 1 Caja</t>
        </is>
      </c>
      <c r="C6" s="2">
        <v>209</v>
      </c>
      <c r="D6" t="inlineStr">
        <is>
          <t xml:space="preserve">Caja 1 · spW83P1123k</t>
        </is>
      </c>
      <c r="E6" t="inlineStr">
        <is>
          <t xml:space="preserve">Beuchat Ultra máscara buceo silicona negra</t>
        </is>
      </c>
      <c r="F6" t="inlineStr">
        <is>
          <t xml:space="preserve">B01APHD7HK</t>
        </is>
      </c>
      <c r="G6" t="str" s="4">
        <f>HYPERLINK("https://www.amazon.es/dp/B01APHD7HK","Ver en Amazon")</f>
        <v>Ver en Amazon</v>
      </c>
      <c r="H6" s="2">
        <v>69.47</v>
      </c>
      <c r="I6" s="2">
        <v>13.89</v>
      </c>
    </row>
    <row r="7">
      <c r="A7" t="inlineStr">
        <is>
          <t xml:space="preserve">spW83P1123k</t>
        </is>
      </c>
      <c r="B7" t="inlineStr">
        <is>
          <t xml:space="preserve">Bricolaje e industrial 1 Caja</t>
        </is>
      </c>
      <c r="C7" s="2">
        <v>209</v>
      </c>
      <c r="D7" t="inlineStr">
        <is>
          <t xml:space="preserve">Caja 1 · spW83P1123k</t>
        </is>
      </c>
      <c r="E7" t="inlineStr">
        <is>
          <t xml:space="preserve">VEMER VE433900 termostato pantalla táctil</t>
        </is>
      </c>
      <c r="F7" t="inlineStr">
        <is>
          <t xml:space="preserve">B00BOTWF1S</t>
        </is>
      </c>
      <c r="G7" t="str" s="4">
        <f>HYPERLINK("https://www.amazon.es/dp/B00BOTWF1S","Ver en Amazon")</f>
        <v>Ver en Amazon</v>
      </c>
      <c r="H7" s="2">
        <v>67.9</v>
      </c>
      <c r="I7" s="2">
        <v>13.58</v>
      </c>
    </row>
    <row r="8">
      <c r="A8" t="inlineStr">
        <is>
          <t xml:space="preserve">spW83P1123k</t>
        </is>
      </c>
      <c r="B8" t="inlineStr">
        <is>
          <t xml:space="preserve">Bricolaje e industrial 1 Caja</t>
        </is>
      </c>
      <c r="C8" s="2">
        <v>209</v>
      </c>
      <c r="D8" t="inlineStr">
        <is>
          <t xml:space="preserve">Caja 1 · spW83P1123k</t>
        </is>
      </c>
      <c r="E8" t="inlineStr">
        <is>
          <t xml:space="preserve">VEMER VE433900 termostato pared calefacción</t>
        </is>
      </c>
      <c r="F8" t="inlineStr">
        <is>
          <t xml:space="preserve">B00BOTWF1S</t>
        </is>
      </c>
      <c r="G8" t="str" s="4">
        <f>HYPERLINK("https://www.amazon.es/dp/B00BOTWF1S","Ver en Amazon")</f>
        <v>Ver en Amazon</v>
      </c>
      <c r="H8" s="2">
        <v>67.9</v>
      </c>
      <c r="I8" s="2">
        <v>13.58</v>
      </c>
    </row>
    <row r="9">
      <c r="A9" t="inlineStr">
        <is>
          <t xml:space="preserve">spW83P1123k</t>
        </is>
      </c>
      <c r="B9" t="inlineStr">
        <is>
          <t xml:space="preserve">Bricolaje e industrial 1 Caja</t>
        </is>
      </c>
      <c r="C9" s="2">
        <v>209</v>
      </c>
      <c r="D9" t="inlineStr">
        <is>
          <t xml:space="preserve">Caja 1 · spW83P1123k</t>
        </is>
      </c>
      <c r="E9" t="inlineStr">
        <is>
          <t xml:space="preserve">Cecotec HydroBoost 1400W 105 bares 426l/h 9m</t>
        </is>
      </c>
      <c r="F9" t="inlineStr">
        <is>
          <t xml:space="preserve">B0BPYX36HR</t>
        </is>
      </c>
      <c r="G9" t="str" s="4">
        <f>HYPERLINK("https://www.amazon.es/dp/B0BPYX36HR","Ver en Amazon")</f>
        <v>Ver en Amazon</v>
      </c>
      <c r="H9" s="2">
        <v>64.69</v>
      </c>
      <c r="I9" s="2">
        <v>12.94</v>
      </c>
    </row>
    <row r="10">
      <c r="A10" t="inlineStr">
        <is>
          <t xml:space="preserve">spW83P1123k</t>
        </is>
      </c>
      <c r="B10" t="inlineStr">
        <is>
          <t xml:space="preserve">Bricolaje e industrial 1 Caja</t>
        </is>
      </c>
      <c r="C10" s="2">
        <v>209</v>
      </c>
      <c r="D10" t="inlineStr">
        <is>
          <t xml:space="preserve">Caja 1 · spW83P1123k</t>
        </is>
      </c>
      <c r="E10" t="inlineStr">
        <is>
          <t xml:space="preserve">Brennenstuhl WRHM01 Connect Detector Humo Calor</t>
        </is>
      </c>
      <c r="F10" t="inlineStr">
        <is>
          <t xml:space="preserve">B084TFNLWV</t>
        </is>
      </c>
      <c r="G10" t="str" s="4">
        <f>HYPERLINK("https://www.amazon.es/dp/B084TFNLWV","Ver en Amazon")</f>
        <v>Ver en Amazon</v>
      </c>
      <c r="H10" s="2">
        <v>45.62</v>
      </c>
      <c r="I10" s="2">
        <v>9.12</v>
      </c>
    </row>
    <row r="11">
      <c r="A11" t="inlineStr">
        <is>
          <t xml:space="preserve">spW83P1123k</t>
        </is>
      </c>
      <c r="B11" t="inlineStr">
        <is>
          <t xml:space="preserve">Bricolaje e industrial 1 Caja</t>
        </is>
      </c>
      <c r="C11" s="2">
        <v>209</v>
      </c>
      <c r="D11" t="inlineStr">
        <is>
          <t xml:space="preserve">Caja 1 · spW83P1123k</t>
        </is>
      </c>
      <c r="E11" t="inlineStr">
        <is>
          <t xml:space="preserve">Einhell set herramientas aire comprimido 5 piezas</t>
        </is>
      </c>
      <c r="F11" t="inlineStr">
        <is>
          <t xml:space="preserve">B000GQ7858</t>
        </is>
      </c>
      <c r="G11" t="str" s="4">
        <f>HYPERLINK("https://www.amazon.es/dp/B000GQ7858","Ver en Amazon")</f>
        <v>Ver en Amazon</v>
      </c>
      <c r="H11" s="2">
        <v>39.95</v>
      </c>
      <c r="I11" s="2">
        <v>7.99</v>
      </c>
    </row>
    <row r="12">
      <c r="A12" t="inlineStr">
        <is>
          <t xml:space="preserve">spW83P1123k</t>
        </is>
      </c>
      <c r="B12" t="inlineStr">
        <is>
          <t xml:space="preserve">Bricolaje e industrial 1 Caja</t>
        </is>
      </c>
      <c r="C12" s="2">
        <v>209</v>
      </c>
      <c r="D12" t="inlineStr">
        <is>
          <t xml:space="preserve">Caja 1 · spW83P1123k</t>
        </is>
      </c>
      <c r="E12" t="inlineStr">
        <is>
          <t xml:space="preserve">NEWFUN Bocina Camión 12V acero inoxidable</t>
        </is>
      </c>
      <c r="F12" t="inlineStr">
        <is>
          <t xml:space="preserve">B0GT8THK15</t>
        </is>
      </c>
      <c r="G12" t="str" s="4">
        <f>HYPERLINK("https://www.amazon.es/dp/B0GT8THK15","Ver en Amazon")</f>
        <v>Ver en Amazon</v>
      </c>
      <c r="H12" s="2">
        <v>39.89</v>
      </c>
      <c r="I12" s="2">
        <v>7.98</v>
      </c>
    </row>
    <row r="13">
      <c r="A13" t="inlineStr">
        <is>
          <t xml:space="preserve">spW83P1123k</t>
        </is>
      </c>
      <c r="B13" t="inlineStr">
        <is>
          <t xml:space="preserve">Bricolaje e industrial 1 Caja</t>
        </is>
      </c>
      <c r="C13" s="2">
        <v>209</v>
      </c>
      <c r="D13" t="inlineStr">
        <is>
          <t xml:space="preserve">Caja 1 · spW83P1123k</t>
        </is>
      </c>
      <c r="E13" t="inlineStr">
        <is>
          <t xml:space="preserve">WORX WA3880 cargador rápido 20V PowerShare</t>
        </is>
      </c>
      <c r="F13" t="inlineStr">
        <is>
          <t xml:space="preserve">B07SDQ476J</t>
        </is>
      </c>
      <c r="G13" t="str" s="4">
        <f>HYPERLINK("https://www.amazon.es/dp/B07SDQ476J","Ver en Amazon")</f>
        <v>Ver en Amazon</v>
      </c>
      <c r="H13" s="2">
        <v>24.79</v>
      </c>
      <c r="I13" s="2">
        <v>4.95</v>
      </c>
    </row>
    <row r="14">
      <c r="A14" t="inlineStr">
        <is>
          <t xml:space="preserve">spW83P1123k</t>
        </is>
      </c>
      <c r="B14" t="inlineStr">
        <is>
          <t xml:space="preserve">Bricolaje e industrial 1 Caja</t>
        </is>
      </c>
      <c r="C14" s="2">
        <v>209</v>
      </c>
      <c r="D14" t="inlineStr">
        <is>
          <t xml:space="preserve">Caja 1 · spW83P1123k</t>
        </is>
      </c>
      <c r="E14" t="inlineStr">
        <is>
          <t xml:space="preserve">Fartools One taladro percutor 500W HD-13</t>
        </is>
      </c>
      <c r="F14" t="inlineStr">
        <is>
          <t xml:space="preserve">B00BD025HC</t>
        </is>
      </c>
      <c r="G14" t="str" s="4">
        <f>HYPERLINK("https://www.amazon.es/dp/B00BD025HC","Ver en Amazon")</f>
        <v>Ver en Amazon</v>
      </c>
      <c r="H14" s="2">
        <v>24.49</v>
      </c>
      <c r="I14" s="2">
        <v>4.89</v>
      </c>
    </row>
    <row r="15">
      <c r="A15" t="inlineStr">
        <is>
          <t xml:space="preserve">spW83P1123k</t>
        </is>
      </c>
      <c r="B15" t="inlineStr">
        <is>
          <t xml:space="preserve">Bricolaje e industrial 1 Caja</t>
        </is>
      </c>
      <c r="C15" s="2">
        <v>209</v>
      </c>
      <c r="D15" t="inlineStr">
        <is>
          <t xml:space="preserve">Caja 1 · spW83P1123k</t>
        </is>
      </c>
      <c r="E15" t="inlineStr">
        <is>
          <t xml:space="preserve">Tijeras eléctricas chapa para taladro inalámbrico</t>
        </is>
      </c>
      <c r="F15" t="inlineStr">
        <is>
          <t xml:space="preserve">B0C4B674F8</t>
        </is>
      </c>
      <c r="G15" t="str" s="4">
        <f>HYPERLINK("https://www.amazon.es/dp/B0C4B674F8","Ver en Amazon")</f>
        <v>Ver en Amazon</v>
      </c>
      <c r="H15" s="2">
        <v>22</v>
      </c>
      <c r="I15" s="2">
        <v>4.39</v>
      </c>
    </row>
    <row r="16">
      <c r="A16" t="inlineStr">
        <is>
          <t xml:space="preserve">spW83P1123k</t>
        </is>
      </c>
      <c r="B16" t="inlineStr">
        <is>
          <t xml:space="preserve">Bricolaje e industrial 1 Caja</t>
        </is>
      </c>
      <c r="C16" s="2">
        <v>209</v>
      </c>
      <c r="D16" t="inlineStr">
        <is>
          <t xml:space="preserve">Caja 1 · spW83P1123k</t>
        </is>
      </c>
      <c r="E16" t="inlineStr">
        <is>
          <t xml:space="preserve">Cartec YB4L-B batería gel 4Ah 12V 120A</t>
        </is>
      </c>
      <c r="F16" t="inlineStr">
        <is>
          <t xml:space="preserve">B08XQQBWMZ</t>
        </is>
      </c>
      <c r="G16" t="str" s="4">
        <f>HYPERLINK("https://www.amazon.es/dp/B08XQQBWMZ","Ver en Amazon")</f>
        <v>Ver en Amazon</v>
      </c>
      <c r="H16" s="2">
        <v>21.87</v>
      </c>
      <c r="I16" s="2">
        <v>4.37</v>
      </c>
    </row>
    <row r="17">
      <c r="A17" t="inlineStr">
        <is>
          <t xml:space="preserve">spW83P1123k</t>
        </is>
      </c>
      <c r="B17" t="inlineStr">
        <is>
          <t xml:space="preserve">Bricolaje e industrial 1 Caja</t>
        </is>
      </c>
      <c r="C17" s="2">
        <v>209</v>
      </c>
      <c r="D17" t="inlineStr">
        <is>
          <t xml:space="preserve">Caja 1 · spW83P1123k</t>
        </is>
      </c>
      <c r="E17" t="inlineStr">
        <is>
          <t xml:space="preserve">Winzwon luces led coche interior usb</t>
        </is>
      </c>
      <c r="F17" t="inlineStr">
        <is>
          <t xml:space="preserve">B0BW3Z1HGX</t>
        </is>
      </c>
      <c r="G17" t="str" s="4">
        <f>HYPERLINK("https://www.amazon.es/dp/B0BW3Z1HGX","Ver en Amazon")</f>
        <v>Ver en Amazon</v>
      </c>
      <c r="H17" s="2">
        <v>19.99</v>
      </c>
      <c r="I17" s="2">
        <v>3.99</v>
      </c>
    </row>
    <row r="18">
      <c r="A18" t="inlineStr">
        <is>
          <t xml:space="preserve">spW83P1123k</t>
        </is>
      </c>
      <c r="B18" t="inlineStr">
        <is>
          <t xml:space="preserve">Bricolaje e industrial 1 Caja</t>
        </is>
      </c>
      <c r="C18" s="2">
        <v>209</v>
      </c>
      <c r="D18" t="inlineStr">
        <is>
          <t xml:space="preserve">Caja 1 · spW83P1123k</t>
        </is>
      </c>
      <c r="E18" t="inlineStr">
        <is>
          <t xml:space="preserve">Light &amp; Shade Pantalón Jogger Mujer Felpa</t>
        </is>
      </c>
      <c r="F18" t="inlineStr">
        <is>
          <t xml:space="preserve">B09RGJVKPR</t>
        </is>
      </c>
      <c r="G18" t="str" s="4">
        <f>HYPERLINK("https://www.amazon.es/dp/B09RGJVKPR","Ver en Amazon")</f>
        <v>Ver en Amazon</v>
      </c>
      <c r="H18" s="2">
        <v>19.95</v>
      </c>
      <c r="I18" s="2">
        <v>3.98</v>
      </c>
    </row>
    <row r="19">
      <c r="A19" t="inlineStr">
        <is>
          <t xml:space="preserve">spW83P1123k</t>
        </is>
      </c>
      <c r="B19" t="inlineStr">
        <is>
          <t xml:space="preserve">Bricolaje e industrial 1 Caja</t>
        </is>
      </c>
      <c r="C19" s="2">
        <v>209</v>
      </c>
      <c r="D19" t="inlineStr">
        <is>
          <t xml:space="preserve">Caja 1 · spW83P1123k</t>
        </is>
      </c>
      <c r="E19" t="inlineStr">
        <is>
          <t xml:space="preserve">TESA escudo seguridad acero laminado</t>
        </is>
      </c>
      <c r="F19" t="inlineStr">
        <is>
          <t xml:space="preserve">B01N5VS2XC</t>
        </is>
      </c>
      <c r="G19" t="str" s="4">
        <f>HYPERLINK("https://www.amazon.es/dp/B01N5VS2XC","Ver en Amazon")</f>
        <v>Ver en Amazon</v>
      </c>
      <c r="H19" s="2">
        <v>17.13</v>
      </c>
      <c r="I19" s="2">
        <v>3.42</v>
      </c>
    </row>
    <row r="20">
      <c r="A20" t="inlineStr">
        <is>
          <t xml:space="preserve">spW83P1123k</t>
        </is>
      </c>
      <c r="B20" t="inlineStr">
        <is>
          <t xml:space="preserve">Bricolaje e industrial 1 Caja</t>
        </is>
      </c>
      <c r="C20" s="2">
        <v>209</v>
      </c>
      <c r="D20" t="inlineStr">
        <is>
          <t xml:space="preserve">Caja 1 · spW83P1123k</t>
        </is>
      </c>
      <c r="E20" t="inlineStr">
        <is>
          <t xml:space="preserve">BGIUSQF kit rodillos pintura paredes 12 piezas</t>
        </is>
      </c>
      <c r="F20" t="inlineStr">
        <is>
          <t xml:space="preserve">B0DK79R18B</t>
        </is>
      </c>
      <c r="G20" t="str" s="4">
        <f>HYPERLINK("https://www.amazon.es/dp/B0DK79R18B","Ver en Amazon")</f>
        <v>Ver en Amazon</v>
      </c>
      <c r="H20" s="2">
        <v>15.99</v>
      </c>
      <c r="I20" s="2">
        <v>3.19</v>
      </c>
    </row>
    <row r="21">
      <c r="A21" t="inlineStr">
        <is>
          <t xml:space="preserve">spW83P1123k</t>
        </is>
      </c>
      <c r="B21" t="inlineStr">
        <is>
          <t xml:space="preserve">Bricolaje e industrial 1 Caja</t>
        </is>
      </c>
      <c r="C21" s="2">
        <v>209</v>
      </c>
      <c r="D21" t="inlineStr">
        <is>
          <t xml:space="preserve">Caja 1 · spW83P1123k</t>
        </is>
      </c>
      <c r="E21" t="inlineStr">
        <is>
          <t xml:space="preserve">SONOFF ZBMINIL2 módulo relé Zigbee sin neutro</t>
        </is>
      </c>
      <c r="F21" t="inlineStr">
        <is>
          <t xml:space="preserve">B0DDTD6JDX</t>
        </is>
      </c>
      <c r="G21" t="str" s="4">
        <f>HYPERLINK("https://www.amazon.es/dp/B0DDTD6JDX","Ver en Amazon")</f>
        <v>Ver en Amazon</v>
      </c>
      <c r="H21" s="2">
        <v>15.98</v>
      </c>
      <c r="I21" s="2">
        <v>3.19</v>
      </c>
    </row>
    <row r="22">
      <c r="A22" t="inlineStr">
        <is>
          <t xml:space="preserve">spW83P1123k</t>
        </is>
      </c>
      <c r="B22" t="inlineStr">
        <is>
          <t xml:space="preserve">Bricolaje e industrial 1 Caja</t>
        </is>
      </c>
      <c r="C22" s="2">
        <v>209</v>
      </c>
      <c r="D22" t="inlineStr">
        <is>
          <t xml:space="preserve">Caja 1 · spW83P1123k</t>
        </is>
      </c>
      <c r="E22" t="inlineStr">
        <is>
          <t xml:space="preserve">Command tiras adhesivas 18 pares</t>
        </is>
      </c>
      <c r="F22" t="inlineStr">
        <is>
          <t xml:space="preserve">B07H54NZ34</t>
        </is>
      </c>
      <c r="G22" t="str" s="4">
        <f>HYPERLINK("https://www.amazon.es/dp/B07H54NZ34","Ver en Amazon")</f>
        <v>Ver en Amazon</v>
      </c>
      <c r="H22" s="2">
        <v>15.38</v>
      </c>
      <c r="I22" s="2">
        <v>3.07</v>
      </c>
    </row>
    <row r="23">
      <c r="A23" t="inlineStr">
        <is>
          <t xml:space="preserve">spW83P1123k</t>
        </is>
      </c>
      <c r="B23" t="inlineStr">
        <is>
          <t xml:space="preserve">Bricolaje e industrial 1 Caja</t>
        </is>
      </c>
      <c r="C23" s="2">
        <v>209</v>
      </c>
      <c r="D23" t="inlineStr">
        <is>
          <t xml:space="preserve">Caja 1 · spW83P1123k</t>
        </is>
      </c>
      <c r="E23" t="inlineStr">
        <is>
          <t xml:space="preserve">Lavatelli VAC-U-PUMP 25W 127g bomba vacío USB-C</t>
        </is>
      </c>
      <c r="F23" t="inlineStr">
        <is>
          <t xml:space="preserve">B0DJVXZVNK</t>
        </is>
      </c>
      <c r="G23" t="str" s="4">
        <f>HYPERLINK("https://www.amazon.es/dp/B0DJVXZVNK","Ver en Amazon")</f>
        <v>Ver en Amazon</v>
      </c>
      <c r="H23" s="2">
        <v>14.9</v>
      </c>
      <c r="I23" s="2">
        <v>2.97</v>
      </c>
    </row>
    <row r="24">
      <c r="A24" t="inlineStr">
        <is>
          <t xml:space="preserve">spW83P1123k</t>
        </is>
      </c>
      <c r="B24" t="inlineStr">
        <is>
          <t xml:space="preserve">Bricolaje e industrial 1 Caja</t>
        </is>
      </c>
      <c r="C24" s="2">
        <v>209</v>
      </c>
      <c r="D24" t="inlineStr">
        <is>
          <t xml:space="preserve">Caja 1 · spW83P1123k</t>
        </is>
      </c>
      <c r="E24" t="inlineStr">
        <is>
          <t xml:space="preserve">Plantawa impermeabilizante transparente 300g</t>
        </is>
      </c>
      <c r="F24" t="inlineStr">
        <is>
          <t xml:space="preserve">B0DLH42Y6T</t>
        </is>
      </c>
      <c r="G24" t="str" s="4">
        <f>HYPERLINK("https://www.amazon.es/dp/B0DLH42Y6T","Ver en Amazon")</f>
        <v>Ver en Amazon</v>
      </c>
      <c r="H24" s="2">
        <v>14.28</v>
      </c>
      <c r="I24" s="2">
        <v>2.85</v>
      </c>
    </row>
    <row r="25">
      <c r="A25" t="inlineStr">
        <is>
          <t xml:space="preserve">spW83P1123k</t>
        </is>
      </c>
      <c r="B25" t="inlineStr">
        <is>
          <t xml:space="preserve">Bricolaje e industrial 1 Caja</t>
        </is>
      </c>
      <c r="C25" s="2">
        <v>209</v>
      </c>
      <c r="D25" t="inlineStr">
        <is>
          <t xml:space="preserve">Caja 1 · spW83P1123k</t>
        </is>
      </c>
      <c r="E25" t="inlineStr">
        <is>
          <t xml:space="preserve">Newoutset 25 conectores cable cortacésped robot</t>
        </is>
      </c>
      <c r="F25" t="inlineStr">
        <is>
          <t xml:space="preserve">B0B56RGDST</t>
        </is>
      </c>
      <c r="G25" t="str" s="4">
        <f>HYPERLINK("https://www.amazon.es/dp/B0B56RGDST","Ver en Amazon")</f>
        <v>Ver en Amazon</v>
      </c>
      <c r="H25" s="2">
        <v>9.38</v>
      </c>
      <c r="I25" s="2">
        <v>1.87</v>
      </c>
    </row>
    <row r="26">
      <c r="A26" t="inlineStr">
        <is>
          <t xml:space="preserve">spW83P1123k</t>
        </is>
      </c>
      <c r="B26" t="inlineStr">
        <is>
          <t xml:space="preserve">Bricolaje e industrial 1 Caja</t>
        </is>
      </c>
      <c r="C26" s="2">
        <v>209</v>
      </c>
      <c r="D26" t="inlineStr">
        <is>
          <t xml:space="preserve">Caja 1 · spW83P1123k</t>
        </is>
      </c>
      <c r="E26" t="inlineStr">
        <is>
          <t xml:space="preserve">Amazon Basics perforadora rotativa</t>
        </is>
      </c>
      <c r="F26" t="inlineStr">
        <is>
          <t xml:space="preserve">B07W48YG15</t>
        </is>
      </c>
      <c r="G26" t="str" s="4">
        <f>HYPERLINK("https://www.amazon.es/dp/B07W48YG15","Ver en Amazon")</f>
        <v>Ver en Amazon</v>
      </c>
      <c r="H26" s="2">
        <v>9.29</v>
      </c>
      <c r="I26" s="2">
        <v>1.85</v>
      </c>
    </row>
  </sheetData>
  <autoFilter ref="A1:I26"/>
</worksheet>
</file>