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spW83P1123s</t>
        </is>
      </c>
      <c r="B2" t="inlineStr">
        <is>
          <t xml:space="preserve">Cozinha e utensílios 1 Caixa</t>
        </is>
      </c>
      <c r="C2" s="3">
        <v>20</v>
      </c>
      <c r="D2" s="2">
        <v>750.7</v>
      </c>
      <c r="E2" s="2">
        <v>165</v>
      </c>
      <c r="F2" t="str" s="4">
        <f>HYPERLINK("https://reusalia.es/pt/lotes/spW83P1123s","https://reusalia.es/pt/lotes/spW83P1123s")</f>
        <v>https://reusalia.es/pt/lotes/spW83P1123s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spW83P1123s</t>
        </is>
      </c>
      <c r="B2" t="inlineStr">
        <is>
          <t xml:space="preserve">Cozinha e utensílios 1 Caixa</t>
        </is>
      </c>
      <c r="C2" s="2">
        <v>165</v>
      </c>
      <c r="D2" t="inlineStr">
        <is>
          <t xml:space="preserve">Caixa 1 · spW83P1123s</t>
        </is>
      </c>
      <c r="E2" t="inlineStr">
        <is>
          <t xml:space="preserve">Philips Hue Go lámpara portátil led</t>
        </is>
      </c>
      <c r="F2" t="inlineStr">
        <is>
          <t xml:space="preserve">B0B2PR4GXZ</t>
        </is>
      </c>
      <c r="G2" t="str" s="4">
        <f>HYPERLINK("https://www.amazon.es/dp/B0B2PR4GXZ","Ver na Amazon")</f>
        <v>Ver na Amazon</v>
      </c>
      <c r="H2" s="2">
        <v>130.67</v>
      </c>
      <c r="I2" s="2">
        <v>28.73</v>
      </c>
    </row>
    <row r="3">
      <c r="A3" t="inlineStr">
        <is>
          <t xml:space="preserve">spW83P1123s</t>
        </is>
      </c>
      <c r="B3" t="inlineStr">
        <is>
          <t xml:space="preserve">Cozinha e utensílios 1 Caixa</t>
        </is>
      </c>
      <c r="C3" s="2">
        <v>165</v>
      </c>
      <c r="D3" t="inlineStr">
        <is>
          <t xml:space="preserve">Caixa 1 · spW83P1123s</t>
        </is>
      </c>
      <c r="E3" t="inlineStr">
        <is>
          <t xml:space="preserve">OUTON lámpara pie madera LED ajustable</t>
        </is>
      </c>
      <c r="F3" t="inlineStr">
        <is>
          <t xml:space="preserve">B0BZ8FLF83</t>
        </is>
      </c>
      <c r="G3" t="str" s="4">
        <f>HYPERLINK("https://www.amazon.es/dp/B0BZ8FLF83","Ver na Amazon")</f>
        <v>Ver na Amazon</v>
      </c>
      <c r="H3" s="2">
        <v>85.99</v>
      </c>
      <c r="I3" s="2">
        <v>18.91</v>
      </c>
    </row>
    <row r="4">
      <c r="A4" t="inlineStr">
        <is>
          <t xml:space="preserve">spW83P1123s</t>
        </is>
      </c>
      <c r="B4" t="inlineStr">
        <is>
          <t xml:space="preserve">Cozinha e utensílios 1 Caixa</t>
        </is>
      </c>
      <c r="C4" s="2">
        <v>165</v>
      </c>
      <c r="D4" t="inlineStr">
        <is>
          <t xml:space="preserve">Caixa 1 · spW83P1123s</t>
        </is>
      </c>
      <c r="E4" t="inlineStr">
        <is>
          <t xml:space="preserve">Alessi sacacorchos diseño madera haya ES17</t>
        </is>
      </c>
      <c r="F4" t="inlineStr">
        <is>
          <t xml:space="preserve">B09YLBJ6QX</t>
        </is>
      </c>
      <c r="G4" t="str" s="4">
        <f>HYPERLINK("https://www.amazon.es/dp/B09YLBJ6QX","Ver na Amazon")</f>
        <v>Ver na Amazon</v>
      </c>
      <c r="H4" s="2">
        <v>85.42</v>
      </c>
      <c r="I4" s="2">
        <v>18.78</v>
      </c>
    </row>
    <row r="5">
      <c r="A5" t="inlineStr">
        <is>
          <t xml:space="preserve">spW83P1123s</t>
        </is>
      </c>
      <c r="B5" t="inlineStr">
        <is>
          <t xml:space="preserve">Cozinha e utensílios 1 Caixa</t>
        </is>
      </c>
      <c r="C5" s="2">
        <v>165</v>
      </c>
      <c r="D5" t="inlineStr">
        <is>
          <t xml:space="preserve">Caixa 1 · spW83P1123s</t>
        </is>
      </c>
      <c r="E5" t="inlineStr">
        <is>
          <t xml:space="preserve">Philips Hue Go lámpara mesa led bluetooth</t>
        </is>
      </c>
      <c r="F5" t="inlineStr">
        <is>
          <t xml:space="preserve">B07SQ2FZTK</t>
        </is>
      </c>
      <c r="G5" t="str" s="4">
        <f>HYPERLINK("https://www.amazon.es/dp/B07SQ2FZTK","Ver na Amazon")</f>
        <v>Ver na Amazon</v>
      </c>
      <c r="H5" s="2">
        <v>68.99</v>
      </c>
      <c r="I5" s="2">
        <v>15.17</v>
      </c>
    </row>
    <row r="6">
      <c r="A6" t="inlineStr">
        <is>
          <t xml:space="preserve">spW83P1123s</t>
        </is>
      </c>
      <c r="B6" t="inlineStr">
        <is>
          <t xml:space="preserve">Cozinha e utensílios 1 Caixa</t>
        </is>
      </c>
      <c r="C6" s="2">
        <v>165</v>
      </c>
      <c r="D6" t="inlineStr">
        <is>
          <t xml:space="preserve">Caixa 1 · spW83P1123s</t>
        </is>
      </c>
      <c r="E6" t="inlineStr">
        <is>
          <t xml:space="preserve">CHUFFED manta algodón gofre 220x240cm</t>
        </is>
      </c>
      <c r="F6" t="inlineStr">
        <is>
          <t xml:space="preserve">B0F1T4Q5TH</t>
        </is>
      </c>
      <c r="G6" t="str" s="4">
        <f>HYPERLINK("https://www.amazon.es/dp/B0F1T4Q5TH","Ver na Amazon")</f>
        <v>Ver na Amazon</v>
      </c>
      <c r="H6" s="2">
        <v>68.65</v>
      </c>
      <c r="I6" s="2">
        <v>15.09</v>
      </c>
    </row>
    <row r="7">
      <c r="A7" t="inlineStr">
        <is>
          <t xml:space="preserve">spW83P1123s</t>
        </is>
      </c>
      <c r="B7" t="inlineStr">
        <is>
          <t xml:space="preserve">Cozinha e utensílios 1 Caixa</t>
        </is>
      </c>
      <c r="C7" s="2">
        <v>165</v>
      </c>
      <c r="D7" t="inlineStr">
        <is>
          <t xml:space="preserve">Caixa 1 · spW83P1123s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HYPERLINK("https://www.amazon.es/dp/B07YG4QCN1","Ver na Amazon")</f>
        <v>Ver na Amazon</v>
      </c>
      <c r="H7" s="2">
        <v>48.99</v>
      </c>
      <c r="I7" s="2">
        <v>10.77</v>
      </c>
    </row>
    <row r="8">
      <c r="A8" t="inlineStr">
        <is>
          <t xml:space="preserve">spW83P1123s</t>
        </is>
      </c>
      <c r="B8" t="inlineStr">
        <is>
          <t xml:space="preserve">Cozinha e utensílios 1 Caixa</t>
        </is>
      </c>
      <c r="C8" s="2">
        <v>165</v>
      </c>
      <c r="D8" t="inlineStr">
        <is>
          <t xml:space="preserve">Caixa 1 · spW83P1123s</t>
        </is>
      </c>
      <c r="E8" t="inlineStr">
        <is>
          <t xml:space="preserve">BedDog cama para perros con funda lavable</t>
        </is>
      </c>
      <c r="F8" t="inlineStr">
        <is>
          <t xml:space="preserve">B08X6QBX4T</t>
        </is>
      </c>
      <c r="G8" t="str" s="4">
        <f>HYPERLINK("https://www.amazon.es/dp/B08X6QBX4T","Ver na Amazon")</f>
        <v>Ver na Amazon</v>
      </c>
      <c r="H8" s="2">
        <v>35.58</v>
      </c>
      <c r="I8" s="2">
        <v>7.83</v>
      </c>
    </row>
    <row r="9">
      <c r="A9" t="inlineStr">
        <is>
          <t xml:space="preserve">spW83P1123s</t>
        </is>
      </c>
      <c r="B9" t="inlineStr">
        <is>
          <t xml:space="preserve">Cozinha e utensílios 1 Caixa</t>
        </is>
      </c>
      <c r="C9" s="2">
        <v>165</v>
      </c>
      <c r="D9" t="inlineStr">
        <is>
          <t xml:space="preserve">Caixa 1 · spW83P1123s</t>
        </is>
      </c>
      <c r="E9" t="inlineStr">
        <is>
          <t xml:space="preserve">Moulinex Classic A40106 molinillo manual acero</t>
        </is>
      </c>
      <c r="F9" t="inlineStr">
        <is>
          <t xml:space="preserve">B0000ARP25</t>
        </is>
      </c>
      <c r="G9" t="str" s="4">
        <f>HYPERLINK("https://www.amazon.es/dp/B0000ARP25","Ver na Amazon")</f>
        <v>Ver na Amazon</v>
      </c>
      <c r="H9" s="2">
        <v>34.33</v>
      </c>
      <c r="I9" s="2">
        <v>7.55</v>
      </c>
    </row>
    <row r="10">
      <c r="A10" t="inlineStr">
        <is>
          <t xml:space="preserve">spW83P1123s</t>
        </is>
      </c>
      <c r="B10" t="inlineStr">
        <is>
          <t xml:space="preserve">Cozinha e utensílios 1 Caixa</t>
        </is>
      </c>
      <c r="C10" s="2">
        <v>165</v>
      </c>
      <c r="D10" t="inlineStr">
        <is>
          <t xml:space="preserve">Caixa 1 · spW83P1123s</t>
        </is>
      </c>
      <c r="E10" t="inlineStr">
        <is>
          <t xml:space="preserve">Todocama colcha boutí microfibra estrella 120</t>
        </is>
      </c>
      <c r="F10" t="inlineStr">
        <is>
          <t xml:space="preserve">B0F7LSDT7K</t>
        </is>
      </c>
      <c r="G10" t="str" s="4">
        <f>HYPERLINK("https://www.amazon.es/dp/B0F7LSDT7K","Ver na Amazon")</f>
        <v>Ver na Amazon</v>
      </c>
      <c r="H10" s="2">
        <v>26.99</v>
      </c>
      <c r="I10" s="2">
        <v>5.93</v>
      </c>
    </row>
    <row r="11">
      <c r="A11" t="inlineStr">
        <is>
          <t xml:space="preserve">spW83P1123s</t>
        </is>
      </c>
      <c r="B11" t="inlineStr">
        <is>
          <t xml:space="preserve">Cozinha e utensílios 1 Caixa</t>
        </is>
      </c>
      <c r="C11" s="2">
        <v>165</v>
      </c>
      <c r="D11" t="inlineStr">
        <is>
          <t xml:space="preserve">Caixa 1 · spW83P1123s</t>
        </is>
      </c>
      <c r="E11" t="inlineStr">
        <is>
          <t xml:space="preserve">LATEC reloj despertador digital LED azul</t>
        </is>
      </c>
      <c r="F11" t="inlineStr">
        <is>
          <t xml:space="preserve">B08CGQZ7ND</t>
        </is>
      </c>
      <c r="G11" t="str" s="4">
        <f>HYPERLINK("https://www.amazon.es/dp/B08CGQZ7ND","Ver na Amazon")</f>
        <v>Ver na Amazon</v>
      </c>
      <c r="H11" s="2">
        <v>22.99</v>
      </c>
      <c r="I11" s="2">
        <v>5.05</v>
      </c>
    </row>
    <row r="12">
      <c r="A12" t="inlineStr">
        <is>
          <t xml:space="preserve">spW83P1123s</t>
        </is>
      </c>
      <c r="B12" t="inlineStr">
        <is>
          <t xml:space="preserve">Cozinha e utensílios 1 Caixa</t>
        </is>
      </c>
      <c r="C12" s="2">
        <v>165</v>
      </c>
      <c r="D12" t="inlineStr">
        <is>
          <t xml:space="preserve">Caixa 1 · spW83P1123s</t>
        </is>
      </c>
      <c r="E12" t="inlineStr">
        <is>
          <t xml:space="preserve">Luz lectura Harry Potter Snitch dorada</t>
        </is>
      </c>
      <c r="F12" t="inlineStr">
        <is>
          <t xml:space="preserve">B07RD5H39B</t>
        </is>
      </c>
      <c r="G12" t="str" s="4">
        <f>HYPERLINK("https://www.amazon.es/dp/B07RD5H39B","Ver na Amazon")</f>
        <v>Ver na Amazon</v>
      </c>
      <c r="H12" s="2">
        <v>18.99</v>
      </c>
      <c r="I12" s="2">
        <v>4.17</v>
      </c>
    </row>
    <row r="13">
      <c r="A13" t="inlineStr">
        <is>
          <t xml:space="preserve">spW83P1123s</t>
        </is>
      </c>
      <c r="B13" t="inlineStr">
        <is>
          <t xml:space="preserve">Cozinha e utensílios 1 Caixa</t>
        </is>
      </c>
      <c r="C13" s="2">
        <v>165</v>
      </c>
      <c r="D13" t="inlineStr">
        <is>
          <t xml:space="preserve">Caixa 1 · spW83P1123s</t>
        </is>
      </c>
      <c r="E13" t="inlineStr">
        <is>
          <t xml:space="preserve">HOVVIDA Tira LED RGB 30m 900 LEDs micrófono</t>
        </is>
      </c>
      <c r="F13" t="inlineStr">
        <is>
          <t xml:space="preserve">B0CWXWZTTB</t>
        </is>
      </c>
      <c r="G13" t="str" s="4">
        <f>HYPERLINK("https://www.amazon.es/dp/B0CWXWZTTB","Ver na Amazon")</f>
        <v>Ver na Amazon</v>
      </c>
      <c r="H13" s="2">
        <v>18.99</v>
      </c>
      <c r="I13" s="2">
        <v>4.17</v>
      </c>
    </row>
    <row r="14">
      <c r="A14" t="inlineStr">
        <is>
          <t xml:space="preserve">spW83P1123s</t>
        </is>
      </c>
      <c r="B14" t="inlineStr">
        <is>
          <t xml:space="preserve">Cozinha e utensílios 1 Caixa</t>
        </is>
      </c>
      <c r="C14" s="2">
        <v>165</v>
      </c>
      <c r="D14" t="inlineStr">
        <is>
          <t xml:space="preserve">Caixa 1 · spW83P1123s</t>
        </is>
      </c>
      <c r="E14" t="inlineStr">
        <is>
          <t xml:space="preserve">Monix Induction Inox cafetera italiana 3 tazas</t>
        </is>
      </c>
      <c r="F14" t="inlineStr">
        <is>
          <t xml:space="preserve">B0D2RVHYTT</t>
        </is>
      </c>
      <c r="G14" t="str" s="4">
        <f>HYPERLINK("https://www.amazon.es/dp/B0D2RVHYTT","Ver na Amazon")</f>
        <v>Ver na Amazon</v>
      </c>
      <c r="H14" s="2">
        <v>18.9</v>
      </c>
      <c r="I14" s="2">
        <v>4.15</v>
      </c>
    </row>
    <row r="15">
      <c r="A15" t="inlineStr">
        <is>
          <t xml:space="preserve">spW83P1123s</t>
        </is>
      </c>
      <c r="B15" t="inlineStr">
        <is>
          <t xml:space="preserve">Cozinha e utensílios 1 Caixa</t>
        </is>
      </c>
      <c r="C15" s="2">
        <v>165</v>
      </c>
      <c r="D15" t="inlineStr">
        <is>
          <t xml:space="preserve">Caixa 1 · spW83P1123s</t>
        </is>
      </c>
      <c r="E15" t="inlineStr">
        <is>
          <t xml:space="preserve">LEDVANCE lámpara LED SMART+ RGBW E27</t>
        </is>
      </c>
      <c r="F15" t="inlineStr">
        <is>
          <t xml:space="preserve">B0CT5RCFF1</t>
        </is>
      </c>
      <c r="G15" t="str" s="4">
        <f>HYPERLINK("https://www.amazon.es/dp/B0CT5RCFF1","Ver na Amazon")</f>
        <v>Ver na Amazon</v>
      </c>
      <c r="H15" s="2">
        <v>17.99</v>
      </c>
      <c r="I15" s="2">
        <v>3.95</v>
      </c>
    </row>
    <row r="16">
      <c r="A16" t="inlineStr">
        <is>
          <t xml:space="preserve">spW83P1123s</t>
        </is>
      </c>
      <c r="B16" t="inlineStr">
        <is>
          <t xml:space="preserve">Cozinha e utensílios 1 Caixa</t>
        </is>
      </c>
      <c r="C16" s="2">
        <v>165</v>
      </c>
      <c r="D16" t="inlineStr">
        <is>
          <t xml:space="preserve">Caixa 1 · spW83P1123s</t>
        </is>
      </c>
      <c r="E16" t="inlineStr">
        <is>
          <t xml:space="preserve">LEDVANCE lámpara Smart LED E27 Bluetooth</t>
        </is>
      </c>
      <c r="F16" t="inlineStr">
        <is>
          <t xml:space="preserve">B07SGYZQJ4</t>
        </is>
      </c>
      <c r="G16" t="str" s="4">
        <f>HYPERLINK("https://www.amazon.es/dp/B07SGYZQJ4","Ver na Amazon")</f>
        <v>Ver na Amazon</v>
      </c>
      <c r="H16" s="2">
        <v>15.99</v>
      </c>
      <c r="I16" s="2">
        <v>3.51</v>
      </c>
    </row>
    <row r="17">
      <c r="A17" t="inlineStr">
        <is>
          <t xml:space="preserve">spW83P1123s</t>
        </is>
      </c>
      <c r="B17" t="inlineStr">
        <is>
          <t xml:space="preserve">Cozinha e utensílios 1 Caixa</t>
        </is>
      </c>
      <c r="C17" s="2">
        <v>165</v>
      </c>
      <c r="D17" t="inlineStr">
        <is>
          <t xml:space="preserve">Caixa 1 · spW83P1123s</t>
        </is>
      </c>
      <c r="E17" t="inlineStr">
        <is>
          <t xml:space="preserve">Namalu 6 abanicos plegables mano redondos</t>
        </is>
      </c>
      <c r="F17" t="inlineStr">
        <is>
          <t xml:space="preserve">B0F4DB5XTR</t>
        </is>
      </c>
      <c r="G17" t="str" s="4">
        <f>HYPERLINK("https://www.amazon.es/dp/B0F4DB5XTR","Ver na Amazon")</f>
        <v>Ver na Amazon</v>
      </c>
      <c r="H17" s="2">
        <v>11.97</v>
      </c>
      <c r="I17" s="2">
        <v>2.63</v>
      </c>
    </row>
    <row r="18">
      <c r="A18" t="inlineStr">
        <is>
          <t xml:space="preserve">spW83P1123s</t>
        </is>
      </c>
      <c r="B18" t="inlineStr">
        <is>
          <t xml:space="preserve">Cozinha e utensílios 1 Caixa</t>
        </is>
      </c>
      <c r="C18" s="2">
        <v>165</v>
      </c>
      <c r="D18" t="inlineStr">
        <is>
          <t xml:space="preserve">Caixa 1 · spW83P1123s</t>
        </is>
      </c>
      <c r="E18" t="inlineStr">
        <is>
          <t xml:space="preserve">HOVVIDA tira LED RGB 5m 150 LEDs micrófono app</t>
        </is>
      </c>
      <c r="F18" t="inlineStr">
        <is>
          <t xml:space="preserve">B0CQQ6R3G4</t>
        </is>
      </c>
      <c r="G18" t="str" s="4">
        <f>HYPERLINK("https://www.amazon.es/dp/B0CQQ6R3G4","Ver na Amazon")</f>
        <v>Ver na Amazon</v>
      </c>
      <c r="H18" s="2">
        <v>10.99</v>
      </c>
      <c r="I18" s="2">
        <v>2.41</v>
      </c>
    </row>
    <row r="19">
      <c r="A19" t="inlineStr">
        <is>
          <t xml:space="preserve">spW83P1123s</t>
        </is>
      </c>
      <c r="B19" t="inlineStr">
        <is>
          <t xml:space="preserve">Cozinha e utensílios 1 Caixa</t>
        </is>
      </c>
      <c r="C19" s="2">
        <v>165</v>
      </c>
      <c r="D19" t="inlineStr">
        <is>
          <t xml:space="preserve">Caixa 1 · spW83P1123s</t>
        </is>
      </c>
      <c r="E19" t="inlineStr">
        <is>
          <t xml:space="preserve">HOVVIDA tira LED RGB 5m 150 LEDs con temporizador</t>
        </is>
      </c>
      <c r="F19" t="inlineStr">
        <is>
          <t xml:space="preserve">B0CQQ6R3G4</t>
        </is>
      </c>
      <c r="G19" t="str" s="4">
        <f>HYPERLINK("https://www.amazon.es/dp/B0CQQ6R3G4","Ver na Amazon")</f>
        <v>Ver na Amazon</v>
      </c>
      <c r="H19" s="2">
        <v>10.99</v>
      </c>
      <c r="I19" s="2">
        <v>2.41</v>
      </c>
    </row>
    <row r="20">
      <c r="A20" t="inlineStr">
        <is>
          <t xml:space="preserve">spW83P1123s</t>
        </is>
      </c>
      <c r="B20" t="inlineStr">
        <is>
          <t xml:space="preserve">Cozinha e utensílios 1 Caixa</t>
        </is>
      </c>
      <c r="C20" s="2">
        <v>165</v>
      </c>
      <c r="D20" t="inlineStr">
        <is>
          <t xml:space="preserve">Caixa 1 · spW83P1123s</t>
        </is>
      </c>
      <c r="E20" t="inlineStr">
        <is>
          <t xml:space="preserve">Trixie comedero cerámico perro 1,4L antideslizante</t>
        </is>
      </c>
      <c r="F20" t="inlineStr">
        <is>
          <t xml:space="preserve">B001BYJ1FY</t>
        </is>
      </c>
      <c r="G20" t="str" s="4">
        <f>HYPERLINK("https://www.amazon.es/dp/B001BYJ1FY","Ver na Amazon")</f>
        <v>Ver na Amazon</v>
      </c>
      <c r="H20" s="2">
        <v>9.79</v>
      </c>
      <c r="I20" s="2">
        <v>2.15</v>
      </c>
    </row>
    <row r="21">
      <c r="A21" t="inlineStr">
        <is>
          <t xml:space="preserve">spW83P1123s</t>
        </is>
      </c>
      <c r="B21" t="inlineStr">
        <is>
          <t xml:space="preserve">Cozinha e utensílios 1 Caixa</t>
        </is>
      </c>
      <c r="C21" s="2">
        <v>165</v>
      </c>
      <c r="D21" t="inlineStr">
        <is>
          <t xml:space="preserve">Caixa 1 · spW83P1123s</t>
        </is>
      </c>
      <c r="E21" t="inlineStr">
        <is>
          <t xml:space="preserve">Kikkerland cubitos hielo plástico multicolor S/30</t>
        </is>
      </c>
      <c r="F21" t="inlineStr">
        <is>
          <t xml:space="preserve">B06XFKRJ8K</t>
        </is>
      </c>
      <c r="G21" t="str" s="4">
        <f>HYPERLINK("https://www.amazon.es/dp/B06XFKRJ8K","Ver na Amazon")</f>
        <v>Ver na Amazon</v>
      </c>
      <c r="H21" s="2">
        <v>7.5</v>
      </c>
      <c r="I21" s="2">
        <v>1.64</v>
      </c>
    </row>
  </sheetData>
  <autoFilter ref="A1:I21"/>
</worksheet>
</file>