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spW83P1124E</t>
        </is>
      </c>
      <c r="B2" t="inlineStr">
        <is>
          <t xml:space="preserve">Hogar 1 Caja</t>
        </is>
      </c>
      <c r="C2" s="3">
        <v>27</v>
      </c>
      <c r="D2" s="2">
        <v>731.5</v>
      </c>
      <c r="E2" s="2">
        <v>148</v>
      </c>
      <c r="F2" t="str" s="4">
        <f>HYPERLINK("https://reusalia.es/lotes/spW83P1124E","https://reusalia.es/lotes/spW83P1124E")</f>
        <v>https://reusalia.es/lotes/spW83P1124E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spW83P1124E</t>
        </is>
      </c>
      <c r="B2" t="inlineStr">
        <is>
          <t xml:space="preserve">Hogar 1 Caja</t>
        </is>
      </c>
      <c r="C2" s="2">
        <v>148</v>
      </c>
      <c r="D2" t="inlineStr">
        <is>
          <t xml:space="preserve">Caja 1 · spW83P1124E</t>
        </is>
      </c>
      <c r="E2" t="inlineStr">
        <is>
          <t xml:space="preserve">BRITA jarra vidrio 2,5L MAXTRA PRO</t>
        </is>
      </c>
      <c r="F2" t="inlineStr">
        <is>
          <t xml:space="preserve">B0BT1F3BV2</t>
        </is>
      </c>
      <c r="G2" t="str" s="4">
        <f>HYPERLINK("https://www.amazon.es/dp/B0BT1F3BV2","Ver en Amazon")</f>
        <v>Ver en Amazon</v>
      </c>
      <c r="H2" s="2">
        <v>69.95</v>
      </c>
      <c r="I2" s="2">
        <v>14.16</v>
      </c>
    </row>
    <row r="3">
      <c r="A3" t="inlineStr">
        <is>
          <t xml:space="preserve">spW83P1124E</t>
        </is>
      </c>
      <c r="B3" t="inlineStr">
        <is>
          <t xml:space="preserve">Hogar 1 Caja</t>
        </is>
      </c>
      <c r="C3" s="2">
        <v>148</v>
      </c>
      <c r="D3" t="inlineStr">
        <is>
          <t xml:space="preserve">Caja 1 · spW83P1124E</t>
        </is>
      </c>
      <c r="E3" t="inlineStr">
        <is>
          <t xml:space="preserve">CYCMACO funda sofá chaise longue impermeable</t>
        </is>
      </c>
      <c r="F3" t="inlineStr">
        <is>
          <t xml:space="preserve">B0F4X8YMJW</t>
        </is>
      </c>
      <c r="G3" t="str" s="4">
        <f>HYPERLINK("https://www.amazon.es/dp/B0F4X8YMJW","Ver en Amazon")</f>
        <v>Ver en Amazon</v>
      </c>
      <c r="H3" s="2">
        <v>49.99</v>
      </c>
      <c r="I3" s="2">
        <v>10.12</v>
      </c>
    </row>
    <row r="4">
      <c r="A4" t="inlineStr">
        <is>
          <t xml:space="preserve">spW83P1124E</t>
        </is>
      </c>
      <c r="B4" t="inlineStr">
        <is>
          <t xml:space="preserve">Hogar 1 Caja</t>
        </is>
      </c>
      <c r="C4" s="2">
        <v>148</v>
      </c>
      <c r="D4" t="inlineStr">
        <is>
          <t xml:space="preserve">Caja 1 · spW83P1124E</t>
        </is>
      </c>
      <c r="E4" t="inlineStr">
        <is>
          <t xml:space="preserve">Philips pack 12 filtros agua Maxtra+</t>
        </is>
      </c>
      <c r="F4" t="inlineStr">
        <is>
          <t xml:space="preserve">B09ZBK4WHJ</t>
        </is>
      </c>
      <c r="G4" t="str" s="4">
        <f>HYPERLINK("https://www.amazon.es/dp/B09ZBK4WHJ","Ver en Amazon")</f>
        <v>Ver en Amazon</v>
      </c>
      <c r="H4" s="2">
        <v>39.93</v>
      </c>
      <c r="I4" s="2">
        <v>8.08</v>
      </c>
    </row>
    <row r="5">
      <c r="A5" t="inlineStr">
        <is>
          <t xml:space="preserve">spW83P1124E</t>
        </is>
      </c>
      <c r="B5" t="inlineStr">
        <is>
          <t xml:space="preserve">Hogar 1 Caja</t>
        </is>
      </c>
      <c r="C5" s="2">
        <v>148</v>
      </c>
      <c r="D5" t="inlineStr">
        <is>
          <t xml:space="preserve">Caja 1 · spW83P1124E</t>
        </is>
      </c>
      <c r="E5" t="inlineStr">
        <is>
          <t xml:space="preserve">BRIGHTLANE BLDHR6039 Alfombrilla Diatomita 60x39</t>
        </is>
      </c>
      <c r="F5" t="inlineStr">
        <is>
          <t xml:space="preserve">B0FWJJS7F6</t>
        </is>
      </c>
      <c r="G5" t="str" s="4">
        <f>HYPERLINK("https://www.amazon.es/dp/B0FWJJS7F6","Ver en Amazon")</f>
        <v>Ver en Amazon</v>
      </c>
      <c r="H5" s="2">
        <v>38.43</v>
      </c>
      <c r="I5" s="2">
        <v>7.78</v>
      </c>
    </row>
    <row r="6">
      <c r="A6" t="inlineStr">
        <is>
          <t xml:space="preserve">spW83P1124E</t>
        </is>
      </c>
      <c r="B6" t="inlineStr">
        <is>
          <t xml:space="preserve">Hogar 1 Caja</t>
        </is>
      </c>
      <c r="C6" s="2">
        <v>148</v>
      </c>
      <c r="D6" t="inlineStr">
        <is>
          <t xml:space="preserve">Caja 1 · spW83P1124E</t>
        </is>
      </c>
      <c r="E6" t="inlineStr">
        <is>
          <t xml:space="preserve">Vikaey plafón LED techo 24W 4000K 30cm</t>
        </is>
      </c>
      <c r="F6" t="inlineStr">
        <is>
          <t xml:space="preserve">B0G4BVW9KH</t>
        </is>
      </c>
      <c r="G6" t="str" s="4">
        <f>HYPERLINK("https://www.amazon.es/dp/B0G4BVW9KH","Ver en Amazon")</f>
        <v>Ver en Amazon</v>
      </c>
      <c r="H6" s="2">
        <v>35.27</v>
      </c>
      <c r="I6" s="2">
        <v>7.14</v>
      </c>
    </row>
    <row r="7">
      <c r="A7" t="inlineStr">
        <is>
          <t xml:space="preserve">spW83P1124E</t>
        </is>
      </c>
      <c r="B7" t="inlineStr">
        <is>
          <t xml:space="preserve">Hogar 1 Caja</t>
        </is>
      </c>
      <c r="C7" s="2">
        <v>148</v>
      </c>
      <c r="D7" t="inlineStr">
        <is>
          <t xml:space="preserve">Caja 1 · spW83P1124E</t>
        </is>
      </c>
      <c r="E7" t="inlineStr">
        <is>
          <t xml:space="preserve">Douceur d'Intérieur funda nórdica microfibra</t>
        </is>
      </c>
      <c r="F7" t="inlineStr">
        <is>
          <t xml:space="preserve">B0DP2ZCPTF</t>
        </is>
      </c>
      <c r="G7" t="str" s="4">
        <f>HYPERLINK("https://www.amazon.es/dp/B0DP2ZCPTF","Ver en Amazon")</f>
        <v>Ver en Amazon</v>
      </c>
      <c r="H7" s="2">
        <v>34.56</v>
      </c>
      <c r="I7" s="2">
        <v>7</v>
      </c>
    </row>
    <row r="8">
      <c r="A8" t="inlineStr">
        <is>
          <t xml:space="preserve">spW83P1124E</t>
        </is>
      </c>
      <c r="B8" t="inlineStr">
        <is>
          <t xml:space="preserve">Hogar 1 Caja</t>
        </is>
      </c>
      <c r="C8" s="2">
        <v>148</v>
      </c>
      <c r="D8" t="inlineStr">
        <is>
          <t xml:space="preserve">Caja 1 · spW83P1124E</t>
        </is>
      </c>
      <c r="E8" t="inlineStr">
        <is>
          <t xml:space="preserve">TRIXIE Dog Activity Poker Box 2</t>
        </is>
      </c>
      <c r="F8" t="inlineStr">
        <is>
          <t xml:space="preserve">B009WPTW9E</t>
        </is>
      </c>
      <c r="G8" t="str" s="4">
        <f>HYPERLINK("https://www.amazon.es/dp/B009WPTW9E","Ver en Amazon")</f>
        <v>Ver en Amazon</v>
      </c>
      <c r="H8" s="2">
        <v>33.16</v>
      </c>
      <c r="I8" s="2">
        <v>6.71</v>
      </c>
    </row>
    <row r="9">
      <c r="A9" t="inlineStr">
        <is>
          <t xml:space="preserve">spW83P1124E</t>
        </is>
      </c>
      <c r="B9" t="inlineStr">
        <is>
          <t xml:space="preserve">Hogar 1 Caja</t>
        </is>
      </c>
      <c r="C9" s="2">
        <v>148</v>
      </c>
      <c r="D9" t="inlineStr">
        <is>
          <t xml:space="preserve">Caja 1 · spW83P1124E</t>
        </is>
      </c>
      <c r="E9" t="inlineStr">
        <is>
          <t xml:space="preserve">InnovaGoods almohada cervical con funda satén</t>
        </is>
      </c>
      <c r="F9" t="inlineStr">
        <is>
          <t xml:space="preserve">B0CT95RCXB</t>
        </is>
      </c>
      <c r="G9" t="str" s="4">
        <f>HYPERLINK("https://www.amazon.es/dp/B0CT95RCXB","Ver en Amazon")</f>
        <v>Ver en Amazon</v>
      </c>
      <c r="H9" s="2">
        <v>32.89</v>
      </c>
      <c r="I9" s="2">
        <v>6.66</v>
      </c>
    </row>
    <row r="10">
      <c r="A10" t="inlineStr">
        <is>
          <t xml:space="preserve">spW83P1124E</t>
        </is>
      </c>
      <c r="B10" t="inlineStr">
        <is>
          <t xml:space="preserve">Hogar 1 Caja</t>
        </is>
      </c>
      <c r="C10" s="2">
        <v>148</v>
      </c>
      <c r="D10" t="inlineStr">
        <is>
          <t xml:space="preserve">Caja 1 · spW83P1124E</t>
        </is>
      </c>
      <c r="E10" t="inlineStr">
        <is>
          <t xml:space="preserve">Reality R4393-87 lámpara pie luz cálida</t>
        </is>
      </c>
      <c r="F10" t="inlineStr">
        <is>
          <t xml:space="preserve">B000QGM3YY</t>
        </is>
      </c>
      <c r="G10" t="str" s="4">
        <f>HYPERLINK("https://www.amazon.es/dp/B000QGM3YY","Ver en Amazon")</f>
        <v>Ver en Amazon</v>
      </c>
      <c r="H10" s="2">
        <v>32.66</v>
      </c>
      <c r="I10" s="2">
        <v>6.61</v>
      </c>
    </row>
    <row r="11">
      <c r="A11" t="inlineStr">
        <is>
          <t xml:space="preserve">spW83P1124E</t>
        </is>
      </c>
      <c r="B11" t="inlineStr">
        <is>
          <t xml:space="preserve">Hogar 1 Caja</t>
        </is>
      </c>
      <c r="C11" s="2">
        <v>148</v>
      </c>
      <c r="D11" t="inlineStr">
        <is>
          <t xml:space="preserve">Caja 1 · spW83P1124E</t>
        </is>
      </c>
      <c r="E11" t="inlineStr">
        <is>
          <t xml:space="preserve">Arnés 3 puntos antiescape antitirones rosa M</t>
        </is>
      </c>
      <c r="F11" t="inlineStr">
        <is>
          <t xml:space="preserve">B0DN2XGNNM</t>
        </is>
      </c>
      <c r="G11" t="str" s="4">
        <f>HYPERLINK("https://www.amazon.es/dp/B0DN2XGNNM","Ver en Amazon")</f>
        <v>Ver en Amazon</v>
      </c>
      <c r="H11" s="2">
        <v>31.89</v>
      </c>
      <c r="I11" s="2">
        <v>6.46</v>
      </c>
    </row>
    <row r="12">
      <c r="A12" t="inlineStr">
        <is>
          <t xml:space="preserve">spW83P1124E</t>
        </is>
      </c>
      <c r="B12" t="inlineStr">
        <is>
          <t xml:space="preserve">Hogar 1 Caja</t>
        </is>
      </c>
      <c r="C12" s="2">
        <v>148</v>
      </c>
      <c r="D12" t="inlineStr">
        <is>
          <t xml:space="preserve">Caja 1 · spW83P1124E</t>
        </is>
      </c>
      <c r="E12" t="inlineStr">
        <is>
          <t xml:space="preserve">Top Towel Elegant albornoz algodón con capucha</t>
        </is>
      </c>
      <c r="F12" t="inlineStr">
        <is>
          <t xml:space="preserve">B09MDBHRY5</t>
        </is>
      </c>
      <c r="G12" t="str" s="4">
        <f>HYPERLINK("https://www.amazon.es/dp/B09MDBHRY5","Ver en Amazon")</f>
        <v>Ver en Amazon</v>
      </c>
      <c r="H12" s="2">
        <v>31.62</v>
      </c>
      <c r="I12" s="2">
        <v>6.4</v>
      </c>
    </row>
    <row r="13">
      <c r="A13" t="inlineStr">
        <is>
          <t xml:space="preserve">spW83P1124E</t>
        </is>
      </c>
      <c r="B13" t="inlineStr">
        <is>
          <t xml:space="preserve">Hogar 1 Caja</t>
        </is>
      </c>
      <c r="C13" s="2">
        <v>148</v>
      </c>
      <c r="D13" t="inlineStr">
        <is>
          <t xml:space="preserve">Caja 1 · spW83P1124E</t>
        </is>
      </c>
      <c r="E13" t="inlineStr">
        <is>
          <t xml:space="preserve">Fissler 001-104-28-200/0 tapa cristal repuesto</t>
        </is>
      </c>
      <c r="F13" t="inlineStr">
        <is>
          <t xml:space="preserve">B0B3N8YJCT</t>
        </is>
      </c>
      <c r="G13" t="str" s="4">
        <f>HYPERLINK("https://www.amazon.es/dp/B0B3N8YJCT","Ver en Amazon")</f>
        <v>Ver en Amazon</v>
      </c>
      <c r="H13" s="2">
        <v>26.44</v>
      </c>
      <c r="I13" s="2">
        <v>5.35</v>
      </c>
    </row>
    <row r="14">
      <c r="A14" t="inlineStr">
        <is>
          <t xml:space="preserve">spW83P1124E</t>
        </is>
      </c>
      <c r="B14" t="inlineStr">
        <is>
          <t xml:space="preserve">Hogar 1 Caja</t>
        </is>
      </c>
      <c r="C14" s="2">
        <v>148</v>
      </c>
      <c r="D14" t="inlineStr">
        <is>
          <t xml:space="preserve">Caja 1 · spW83P1124E</t>
        </is>
      </c>
      <c r="E14" t="inlineStr">
        <is>
          <t xml:space="preserve">Hikkon bolsas almacenamiento vacío 130x100cm 4</t>
        </is>
      </c>
      <c r="F14" t="inlineStr">
        <is>
          <t xml:space="preserve">B0C614XTYL</t>
        </is>
      </c>
      <c r="G14" t="str" s="4">
        <f>HYPERLINK("https://www.amazon.es/dp/B0C614XTYL","Ver en Amazon")</f>
        <v>Ver en Amazon</v>
      </c>
      <c r="H14" s="2">
        <v>24.99</v>
      </c>
      <c r="I14" s="2">
        <v>5.06</v>
      </c>
    </row>
    <row r="15">
      <c r="A15" t="inlineStr">
        <is>
          <t xml:space="preserve">spW83P1124E</t>
        </is>
      </c>
      <c r="B15" t="inlineStr">
        <is>
          <t xml:space="preserve">Hogar 1 Caja</t>
        </is>
      </c>
      <c r="C15" s="2">
        <v>148</v>
      </c>
      <c r="D15" t="inlineStr">
        <is>
          <t xml:space="preserve">Caja 1 · spW83P1124E</t>
        </is>
      </c>
      <c r="E15" t="inlineStr">
        <is>
          <t xml:space="preserve">Philips 6 filtros 150L Brita Maxtra+</t>
        </is>
      </c>
      <c r="F15" t="inlineStr">
        <is>
          <t xml:space="preserve">B09RQ6HHFQ</t>
        </is>
      </c>
      <c r="G15" t="str" s="4">
        <f>HYPERLINK("https://www.amazon.es/dp/B09RQ6HHFQ","Ver en Amazon")</f>
        <v>Ver en Amazon</v>
      </c>
      <c r="H15" s="2">
        <v>20.83</v>
      </c>
      <c r="I15" s="2">
        <v>4.22</v>
      </c>
    </row>
    <row r="16">
      <c r="A16" t="inlineStr">
        <is>
          <t xml:space="preserve">spW83P1124E</t>
        </is>
      </c>
      <c r="B16" t="inlineStr">
        <is>
          <t xml:space="preserve">Hogar 1 Caja</t>
        </is>
      </c>
      <c r="C16" s="2">
        <v>148</v>
      </c>
      <c r="D16" t="inlineStr">
        <is>
          <t xml:space="preserve">Caja 1 · spW83P1124E</t>
        </is>
      </c>
      <c r="E16" t="inlineStr">
        <is>
          <t xml:space="preserve">Amazon Basics jarra filtrado agua 2,3L negro</t>
        </is>
      </c>
      <c r="F16" t="inlineStr">
        <is>
          <t xml:space="preserve">B01GFJWA52</t>
        </is>
      </c>
      <c r="G16" t="str" s="4">
        <f>HYPERLINK("https://www.amazon.es/dp/B01GFJWA52","Ver en Amazon")</f>
        <v>Ver en Amazon</v>
      </c>
      <c r="H16" s="2">
        <v>20.69</v>
      </c>
      <c r="I16" s="2">
        <v>4.18</v>
      </c>
    </row>
    <row r="17">
      <c r="A17" t="inlineStr">
        <is>
          <t xml:space="preserve">spW83P1124E</t>
        </is>
      </c>
      <c r="B17" t="inlineStr">
        <is>
          <t xml:space="preserve">Hogar 1 Caja</t>
        </is>
      </c>
      <c r="C17" s="2">
        <v>148</v>
      </c>
      <c r="D17" t="inlineStr">
        <is>
          <t xml:space="preserve">Caja 1 · spW83P1124E</t>
        </is>
      </c>
      <c r="E17" t="inlineStr">
        <is>
          <t xml:space="preserve">Tognana Urban Chic tarro sal cerámica blanco</t>
        </is>
      </c>
      <c r="F17" t="inlineStr">
        <is>
          <t xml:space="preserve">B07DNBYLGM</t>
        </is>
      </c>
      <c r="G17" t="str" s="4">
        <f>HYPERLINK("https://www.amazon.es/dp/B07DNBYLGM","Ver en Amazon")</f>
        <v>Ver en Amazon</v>
      </c>
      <c r="H17" s="2">
        <v>19.6</v>
      </c>
      <c r="I17" s="2">
        <v>3.96</v>
      </c>
    </row>
    <row r="18">
      <c r="A18" t="inlineStr">
        <is>
          <t xml:space="preserve">spW83P1124E</t>
        </is>
      </c>
      <c r="B18" t="inlineStr">
        <is>
          <t xml:space="preserve">Hogar 1 Caja</t>
        </is>
      </c>
      <c r="C18" s="2">
        <v>148</v>
      </c>
      <c r="D18" t="inlineStr">
        <is>
          <t xml:space="preserve">Caja 1 · spW83P1124E</t>
        </is>
      </c>
      <c r="E18" t="inlineStr">
        <is>
          <t xml:space="preserve">SUEH DESIGN manteles individuales PVC beige 8</t>
        </is>
      </c>
      <c r="F18" t="inlineStr">
        <is>
          <t xml:space="preserve">B01G31TSOS</t>
        </is>
      </c>
      <c r="G18" t="str" s="4">
        <f>HYPERLINK("https://www.amazon.es/dp/B01G31TSOS","Ver en Amazon")</f>
        <v>Ver en Amazon</v>
      </c>
      <c r="H18" s="2">
        <v>18.99</v>
      </c>
      <c r="I18" s="2">
        <v>3.84</v>
      </c>
    </row>
    <row r="19">
      <c r="A19" t="inlineStr">
        <is>
          <t xml:space="preserve">spW83P1124E</t>
        </is>
      </c>
      <c r="B19" t="inlineStr">
        <is>
          <t xml:space="preserve">Hogar 1 Caja</t>
        </is>
      </c>
      <c r="C19" s="2">
        <v>148</v>
      </c>
      <c r="D19" t="inlineStr">
        <is>
          <t xml:space="preserve">Caja 1 · spW83P1124E</t>
        </is>
      </c>
      <c r="E19" t="inlineStr">
        <is>
          <t xml:space="preserve">HoneyHolly botella acero inoxidable térmica 750ml</t>
        </is>
      </c>
      <c r="F19" t="inlineStr">
        <is>
          <t xml:space="preserve">B0F2FGKNDY</t>
        </is>
      </c>
      <c r="G19" t="str" s="4">
        <f>HYPERLINK("https://www.amazon.es/dp/B0F2FGKNDY","Ver en Amazon")</f>
        <v>Ver en Amazon</v>
      </c>
      <c r="H19" s="2">
        <v>18.99</v>
      </c>
      <c r="I19" s="2">
        <v>3.84</v>
      </c>
    </row>
    <row r="20">
      <c r="A20" t="inlineStr">
        <is>
          <t xml:space="preserve">spW83P1124E</t>
        </is>
      </c>
      <c r="B20" t="inlineStr">
        <is>
          <t xml:space="preserve">Hogar 1 Caja</t>
        </is>
      </c>
      <c r="C20" s="2">
        <v>148</v>
      </c>
      <c r="D20" t="inlineStr">
        <is>
          <t xml:space="preserve">Caja 1 · spW83P1124E</t>
        </is>
      </c>
      <c r="E20" t="inlineStr">
        <is>
          <t xml:space="preserve">Rayen funda tabla planchar ajustable 126x40</t>
        </is>
      </c>
      <c r="F20" t="inlineStr">
        <is>
          <t xml:space="preserve">B009HNKMOA</t>
        </is>
      </c>
      <c r="G20" t="str" s="4">
        <f>HYPERLINK("https://www.amazon.es/dp/B009HNKMOA","Ver en Amazon")</f>
        <v>Ver en Amazon</v>
      </c>
      <c r="H20" s="2">
        <v>18.95</v>
      </c>
      <c r="I20" s="2">
        <v>3.83</v>
      </c>
    </row>
    <row r="21">
      <c r="A21" t="inlineStr">
        <is>
          <t xml:space="preserve">spW83P1124E</t>
        </is>
      </c>
      <c r="B21" t="inlineStr">
        <is>
          <t xml:space="preserve">Hogar 1 Caja</t>
        </is>
      </c>
      <c r="C21" s="2">
        <v>148</v>
      </c>
      <c r="D21" t="inlineStr">
        <is>
          <t xml:space="preserve">Caja 1 · spW83P1124E</t>
        </is>
      </c>
      <c r="E21" t="inlineStr">
        <is>
          <t xml:space="preserve">Halti collar ronzal antitirones ajustable</t>
        </is>
      </c>
      <c r="F21" t="inlineStr">
        <is>
          <t xml:space="preserve">B0CXJ1M6VP</t>
        </is>
      </c>
      <c r="G21" t="str" s="4">
        <f>HYPERLINK("https://www.amazon.es/dp/B0CXJ1M6VP","Ver en Amazon")</f>
        <v>Ver en Amazon</v>
      </c>
      <c r="H21" s="2">
        <v>18.69</v>
      </c>
      <c r="I21" s="2">
        <v>3.78</v>
      </c>
    </row>
    <row r="22">
      <c r="A22" t="inlineStr">
        <is>
          <t xml:space="preserve">spW83P1124E</t>
        </is>
      </c>
      <c r="B22" t="inlineStr">
        <is>
          <t xml:space="preserve">Hogar 1 Caja</t>
        </is>
      </c>
      <c r="C22" s="2">
        <v>148</v>
      </c>
      <c r="D22" t="inlineStr">
        <is>
          <t xml:space="preserve">Caja 1 · spW83P1124E</t>
        </is>
      </c>
      <c r="E22" t="inlineStr">
        <is>
          <t xml:space="preserve">ThaiRoot Thai-Root-27-3 4 lazos coche boda</t>
        </is>
      </c>
      <c r="F22" t="inlineStr">
        <is>
          <t xml:space="preserve">B0F1FQ2JWG</t>
        </is>
      </c>
      <c r="G22" t="str" s="4">
        <f>HYPERLINK("https://www.amazon.es/dp/B0F1FQ2JWG","Ver en Amazon")</f>
        <v>Ver en Amazon</v>
      </c>
      <c r="H22" s="2">
        <v>17.99</v>
      </c>
      <c r="I22" s="2">
        <v>3.63</v>
      </c>
    </row>
    <row r="23">
      <c r="A23" t="inlineStr">
        <is>
          <t xml:space="preserve">spW83P1124E</t>
        </is>
      </c>
      <c r="B23" t="inlineStr">
        <is>
          <t xml:space="preserve">Hogar 1 Caja</t>
        </is>
      </c>
      <c r="C23" s="2">
        <v>148</v>
      </c>
      <c r="D23" t="inlineStr">
        <is>
          <t xml:space="preserve">Caja 1 · spW83P1124E</t>
        </is>
      </c>
      <c r="E23" t="inlineStr">
        <is>
          <t xml:space="preserve">GMMG 20 ramas abeto pino bayas piñas</t>
        </is>
      </c>
      <c r="F23" t="inlineStr">
        <is>
          <t xml:space="preserve">B0DCK1BDH4</t>
        </is>
      </c>
      <c r="G23" t="str" s="4">
        <f>HYPERLINK("https://www.amazon.es/dp/B0DCK1BDH4","Ver en Amazon")</f>
        <v>Ver en Amazon</v>
      </c>
      <c r="H23" s="2">
        <v>16.99</v>
      </c>
      <c r="I23" s="2">
        <v>3.43</v>
      </c>
    </row>
    <row r="24">
      <c r="A24" t="inlineStr">
        <is>
          <t xml:space="preserve">spW83P1124E</t>
        </is>
      </c>
      <c r="B24" t="inlineStr">
        <is>
          <t xml:space="preserve">Hogar 1 Caja</t>
        </is>
      </c>
      <c r="C24" s="2">
        <v>148</v>
      </c>
      <c r="D24" t="inlineStr">
        <is>
          <t xml:space="preserve">Caja 1 · spW83P1124E</t>
        </is>
      </c>
      <c r="E24" t="inlineStr">
        <is>
          <t xml:space="preserve">Lékué Jar To Go Organic 400ml beige</t>
        </is>
      </c>
      <c r="F24" t="inlineStr">
        <is>
          <t xml:space="preserve">B09SM2YJMK</t>
        </is>
      </c>
      <c r="G24" t="str" s="4">
        <f>HYPERLINK("https://www.amazon.es/dp/B09SM2YJMK","Ver en Amazon")</f>
        <v>Ver en Amazon</v>
      </c>
      <c r="H24" s="2">
        <v>16.45</v>
      </c>
      <c r="I24" s="2">
        <v>3.32</v>
      </c>
    </row>
    <row r="25">
      <c r="A25" t="inlineStr">
        <is>
          <t xml:space="preserve">spW83P1124E</t>
        </is>
      </c>
      <c r="B25" t="inlineStr">
        <is>
          <t xml:space="preserve">Hogar 1 Caja</t>
        </is>
      </c>
      <c r="C25" s="2">
        <v>148</v>
      </c>
      <c r="D25" t="inlineStr">
        <is>
          <t xml:space="preserve">Caja 1 · spW83P1124E</t>
        </is>
      </c>
      <c r="E25" t="inlineStr">
        <is>
          <t xml:space="preserve">HOCHASOIN cajas almacenamiento plástico</t>
        </is>
      </c>
      <c r="F25" t="inlineStr">
        <is>
          <t xml:space="preserve">B0GT2NT9WB</t>
        </is>
      </c>
      <c r="G25" t="str" s="4">
        <f>HYPERLINK("https://www.amazon.es/dp/B0GT2NT9WB","Ver en Amazon")</f>
        <v>Ver en Amazon</v>
      </c>
      <c r="H25" s="2">
        <v>16.07</v>
      </c>
      <c r="I25" s="2">
        <v>3.25</v>
      </c>
    </row>
    <row r="26">
      <c r="A26" t="inlineStr">
        <is>
          <t xml:space="preserve">spW83P1124E</t>
        </is>
      </c>
      <c r="B26" t="inlineStr">
        <is>
          <t xml:space="preserve">Hogar 1 Caja</t>
        </is>
      </c>
      <c r="C26" s="2">
        <v>148</v>
      </c>
      <c r="D26" t="inlineStr">
        <is>
          <t xml:space="preserve">Caja 1 · spW83P1124E</t>
        </is>
      </c>
      <c r="E26" t="inlineStr">
        <is>
          <t xml:space="preserve">SZMP bomba solar fuente jardín 3.5W</t>
        </is>
      </c>
      <c r="F26" t="inlineStr">
        <is>
          <t xml:space="preserve">B0G1XPF3KF</t>
        </is>
      </c>
      <c r="G26" t="str" s="4">
        <f>HYPERLINK("https://www.amazon.es/dp/B0G1XPF3KF","Ver en Amazon")</f>
        <v>Ver en Amazon</v>
      </c>
      <c r="H26" s="2">
        <v>15.53</v>
      </c>
      <c r="I26" s="2">
        <v>3.14</v>
      </c>
    </row>
    <row r="27">
      <c r="A27" t="inlineStr">
        <is>
          <t xml:space="preserve">spW83P1124E</t>
        </is>
      </c>
      <c r="B27" t="inlineStr">
        <is>
          <t xml:space="preserve">Hogar 1 Caja</t>
        </is>
      </c>
      <c r="C27" s="2">
        <v>148</v>
      </c>
      <c r="D27" t="inlineStr">
        <is>
          <t xml:space="preserve">Caja 1 · spW83P1124E</t>
        </is>
      </c>
      <c r="E27" t="inlineStr">
        <is>
          <t xml:space="preserve">Jata CAX106 cafetera italiana 6 tazas inducción</t>
        </is>
      </c>
      <c r="F27" t="inlineStr">
        <is>
          <t xml:space="preserve">B01E1GS2AI</t>
        </is>
      </c>
      <c r="G27" t="str" s="4">
        <f>HYPERLINK("https://www.amazon.es/dp/B01E1GS2AI","Ver en Amazon")</f>
        <v>Ver en Amazon</v>
      </c>
      <c r="H27" s="2">
        <v>14.99</v>
      </c>
      <c r="I27" s="2">
        <v>3.03</v>
      </c>
    </row>
    <row r="28">
      <c r="A28" t="inlineStr">
        <is>
          <t xml:space="preserve">spW83P1124E</t>
        </is>
      </c>
      <c r="B28" t="inlineStr">
        <is>
          <t xml:space="preserve">Hogar 1 Caja</t>
        </is>
      </c>
      <c r="C28" s="2">
        <v>148</v>
      </c>
      <c r="D28" t="inlineStr">
        <is>
          <t xml:space="preserve">Caja 1 · spW83P1124E</t>
        </is>
      </c>
      <c r="E28" t="inlineStr">
        <is>
          <t xml:space="preserve">Nature's Miracle Set-In Stain Remover eliminador</t>
        </is>
      </c>
      <c r="F28" t="inlineStr">
        <is>
          <t xml:space="preserve">B09QMLRZ9M</t>
        </is>
      </c>
      <c r="G28" t="str" s="4">
        <f>HYPERLINK("https://www.amazon.es/dp/B09QMLRZ9M","Ver en Amazon")</f>
        <v>Ver en Amazon</v>
      </c>
      <c r="H28" s="2">
        <v>14.96</v>
      </c>
      <c r="I28" s="2">
        <v>3.02</v>
      </c>
    </row>
  </sheetData>
  <autoFilter ref="A1:I28"/>
</worksheet>
</file>