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spW83P1124K</t>
        </is>
      </c>
      <c r="B2" t="inlineStr">
        <is>
          <t xml:space="preserve">Maison 1 carton</t>
        </is>
      </c>
      <c r="C2" s="3">
        <v>20</v>
      </c>
      <c r="D2" s="2">
        <v>772.47</v>
      </c>
      <c r="E2" s="2">
        <v>158</v>
      </c>
      <c r="F2" t="str" s="4">
        <f>HYPERLINK("https://reusalia.es/fr/lotes/spW83P1124K","https://reusalia.es/fr/lotes/spW83P1124K")</f>
        <v>https://reusalia.es/fr/lotes/spW83P1124K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spW83P1124K</t>
        </is>
      </c>
      <c r="B2" t="inlineStr">
        <is>
          <t xml:space="preserve">Maison 1 carton</t>
        </is>
      </c>
      <c r="C2" s="2">
        <v>158</v>
      </c>
      <c r="D2" t="inlineStr">
        <is>
          <t xml:space="preserve">Carton 1 · spW83P1124K</t>
        </is>
      </c>
      <c r="E2" t="inlineStr">
        <is>
          <t xml:space="preserve">Philips Wake-up Light HF3531 despertador luz</t>
        </is>
      </c>
      <c r="F2" t="inlineStr">
        <is>
          <t xml:space="preserve">B01J9WQP76</t>
        </is>
      </c>
      <c r="G2" t="str" s="4">
        <f>HYPERLINK("https://www.amazon.es/dp/B01J9WQP76","Voir sur Amazon")</f>
        <v>Voir sur Amazon</v>
      </c>
      <c r="H2" s="2">
        <v>142.99</v>
      </c>
      <c r="I2" s="2">
        <v>29.25</v>
      </c>
    </row>
    <row r="3">
      <c r="A3" t="inlineStr">
        <is>
          <t xml:space="preserve">spW83P1124K</t>
        </is>
      </c>
      <c r="B3" t="inlineStr">
        <is>
          <t xml:space="preserve">Maison 1 carton</t>
        </is>
      </c>
      <c r="C3" s="2">
        <v>158</v>
      </c>
      <c r="D3" t="inlineStr">
        <is>
          <t xml:space="preserve">Carton 1 · spW83P1124K</t>
        </is>
      </c>
      <c r="E3" t="inlineStr">
        <is>
          <t xml:space="preserve">EGLO Beverly lámpara pared exterior 2 focos</t>
        </is>
      </c>
      <c r="F3" t="inlineStr">
        <is>
          <t xml:space="preserve">B002MPW09A</t>
        </is>
      </c>
      <c r="G3" t="str" s="4">
        <f>HYPERLINK("https://www.amazon.es/dp/B002MPW09A","Voir sur Amazon")</f>
        <v>Voir sur Amazon</v>
      </c>
      <c r="H3" s="2">
        <v>84.9</v>
      </c>
      <c r="I3" s="2">
        <v>17.37</v>
      </c>
    </row>
    <row r="4">
      <c r="A4" t="inlineStr">
        <is>
          <t xml:space="preserve">spW83P1124K</t>
        </is>
      </c>
      <c r="B4" t="inlineStr">
        <is>
          <t xml:space="preserve">Maison 1 carton</t>
        </is>
      </c>
      <c r="C4" s="2">
        <v>158</v>
      </c>
      <c r="D4" t="inlineStr">
        <is>
          <t xml:space="preserve">Carton 1 · spW83P1124K</t>
        </is>
      </c>
      <c r="E4" t="inlineStr">
        <is>
          <t xml:space="preserve">Cecotec ventilador techo luz EnergySilence Aero</t>
        </is>
      </c>
      <c r="F4" t="inlineStr">
        <is>
          <t xml:space="preserve">B0BQ1QSJZB</t>
        </is>
      </c>
      <c r="G4" t="str" s="4">
        <f>HYPERLINK("https://www.amazon.es/dp/B0BQ1QSJZB","Voir sur Amazon")</f>
        <v>Voir sur Amazon</v>
      </c>
      <c r="H4" s="2">
        <v>64.89</v>
      </c>
      <c r="I4" s="2">
        <v>13.28</v>
      </c>
    </row>
    <row r="5">
      <c r="A5" t="inlineStr">
        <is>
          <t xml:space="preserve">spW83P1124K</t>
        </is>
      </c>
      <c r="B5" t="inlineStr">
        <is>
          <t xml:space="preserve">Maison 1 carton</t>
        </is>
      </c>
      <c r="C5" s="2">
        <v>158</v>
      </c>
      <c r="D5" t="inlineStr">
        <is>
          <t xml:space="preserve">Carton 1 · spW83P1124K</t>
        </is>
      </c>
      <c r="E5" t="inlineStr">
        <is>
          <t xml:space="preserve">Philips Hue Essential 8W E27 colores</t>
        </is>
      </c>
      <c r="F5" t="inlineStr">
        <is>
          <t xml:space="preserve">B0FJ8X8D1R</t>
        </is>
      </c>
      <c r="G5" t="str" s="4">
        <f>HYPERLINK("https://www.amazon.es/dp/B0FJ8X8D1R","Voir sur Amazon")</f>
        <v>Voir sur Amazon</v>
      </c>
      <c r="H5" s="2">
        <v>59.99</v>
      </c>
      <c r="I5" s="2">
        <v>12.28</v>
      </c>
    </row>
    <row r="6">
      <c r="A6" t="inlineStr">
        <is>
          <t xml:space="preserve">spW83P1124K</t>
        </is>
      </c>
      <c r="B6" t="inlineStr">
        <is>
          <t xml:space="preserve">Maison 1 carton</t>
        </is>
      </c>
      <c r="C6" s="2">
        <v>158</v>
      </c>
      <c r="D6" t="inlineStr">
        <is>
          <t xml:space="preserve">Carton 1 · spW83P1124K</t>
        </is>
      </c>
      <c r="E6" t="inlineStr">
        <is>
          <t xml:space="preserve">HI termo acero inoxidable 9 litros con grifo</t>
        </is>
      </c>
      <c r="F6" t="inlineStr">
        <is>
          <t xml:space="preserve">B0032NVII0</t>
        </is>
      </c>
      <c r="G6" t="str" s="4">
        <f>HYPERLINK("https://www.amazon.es/dp/B0032NVII0","Voir sur Amazon")</f>
        <v>Voir sur Amazon</v>
      </c>
      <c r="H6" s="2">
        <v>51.61</v>
      </c>
      <c r="I6" s="2">
        <v>10.56</v>
      </c>
    </row>
    <row r="7">
      <c r="A7" t="inlineStr">
        <is>
          <t xml:space="preserve">spW83P1124K</t>
        </is>
      </c>
      <c r="B7" t="inlineStr">
        <is>
          <t xml:space="preserve">Maison 1 carton</t>
        </is>
      </c>
      <c r="C7" s="2">
        <v>158</v>
      </c>
      <c r="D7" t="inlineStr">
        <is>
          <t xml:space="preserve">Carton 1 · spW83P1124K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HYPERLINK("https://www.amazon.es/dp/B07YG4QCN1","Voir sur Amazon")</f>
        <v>Voir sur Amazon</v>
      </c>
      <c r="H7" s="2">
        <v>48.99</v>
      </c>
      <c r="I7" s="2">
        <v>10.03</v>
      </c>
    </row>
    <row r="8">
      <c r="A8" t="inlineStr">
        <is>
          <t xml:space="preserve">spW83P1124K</t>
        </is>
      </c>
      <c r="B8" t="inlineStr">
        <is>
          <t xml:space="preserve">Maison 1 carton</t>
        </is>
      </c>
      <c r="C8" s="2">
        <v>158</v>
      </c>
      <c r="D8" t="inlineStr">
        <is>
          <t xml:space="preserve">Carton 1 · spW83P1124K</t>
        </is>
      </c>
      <c r="E8" t="inlineStr">
        <is>
          <t xml:space="preserve">SIGNSHIP Welcome To Our Love Story neon led</t>
        </is>
      </c>
      <c r="F8" t="inlineStr">
        <is>
          <t xml:space="preserve">B0FLXF3RM5</t>
        </is>
      </c>
      <c r="G8" t="str" s="4">
        <f>HYPERLINK("https://www.amazon.es/dp/B0FLXF3RM5","Voir sur Amazon")</f>
        <v>Voir sur Amazon</v>
      </c>
      <c r="H8" s="2">
        <v>46.35</v>
      </c>
      <c r="I8" s="2">
        <v>9.49</v>
      </c>
    </row>
    <row r="9">
      <c r="A9" t="inlineStr">
        <is>
          <t xml:space="preserve">spW83P1124K</t>
        </is>
      </c>
      <c r="B9" t="inlineStr">
        <is>
          <t xml:space="preserve">Maison 1 carton</t>
        </is>
      </c>
      <c r="C9" s="2">
        <v>158</v>
      </c>
      <c r="D9" t="inlineStr">
        <is>
          <t xml:space="preserve">Carton 1 · spW83P1124K</t>
        </is>
      </c>
      <c r="E9" t="inlineStr">
        <is>
          <t xml:space="preserve">Excusivo manta refrescante verano 150x200cm</t>
        </is>
      </c>
      <c r="F9" t="inlineStr">
        <is>
          <t xml:space="preserve">B0GGRNS4NW</t>
        </is>
      </c>
      <c r="G9" t="str" s="4">
        <f>HYPERLINK("https://www.amazon.es/dp/B0GGRNS4NW","Voir sur Amazon")</f>
        <v>Voir sur Amazon</v>
      </c>
      <c r="H9" s="2">
        <v>31.89</v>
      </c>
      <c r="I9" s="2">
        <v>6.53</v>
      </c>
    </row>
    <row r="10">
      <c r="A10" t="inlineStr">
        <is>
          <t xml:space="preserve">spW83P1124K</t>
        </is>
      </c>
      <c r="B10" t="inlineStr">
        <is>
          <t xml:space="preserve">Maison 1 carton</t>
        </is>
      </c>
      <c r="C10" s="2">
        <v>158</v>
      </c>
      <c r="D10" t="inlineStr">
        <is>
          <t xml:space="preserve">Carton 1 · spW83P1124K</t>
        </is>
      </c>
      <c r="E10" t="inlineStr">
        <is>
          <t xml:space="preserve">B.K.Licht lámpara plafón LED 4 focos níquel</t>
        </is>
      </c>
      <c r="F10" t="inlineStr">
        <is>
          <t xml:space="preserve">B01BLDUC02</t>
        </is>
      </c>
      <c r="G10" t="str" s="4">
        <f>HYPERLINK("https://www.amazon.es/dp/B01BLDUC02","Voir sur Amazon")</f>
        <v>Voir sur Amazon</v>
      </c>
      <c r="H10" s="2">
        <v>28.96</v>
      </c>
      <c r="I10" s="2">
        <v>5.93</v>
      </c>
    </row>
    <row r="11">
      <c r="A11" t="inlineStr">
        <is>
          <t xml:space="preserve">spW83P1124K</t>
        </is>
      </c>
      <c r="B11" t="inlineStr">
        <is>
          <t xml:space="preserve">Maison 1 carton</t>
        </is>
      </c>
      <c r="C11" s="2">
        <v>158</v>
      </c>
      <c r="D11" t="inlineStr">
        <is>
          <t xml:space="preserve">Carton 1 · spW83P1124K</t>
        </is>
      </c>
      <c r="E11" t="inlineStr">
        <is>
          <t xml:space="preserve">Magefesa K2 Gransasso juego sartenes 18-24cm</t>
        </is>
      </c>
      <c r="F11" t="inlineStr">
        <is>
          <t xml:space="preserve">B00VWRFWWG</t>
        </is>
      </c>
      <c r="G11" t="str" s="4">
        <f>HYPERLINK("https://www.amazon.es/dp/B00VWRFWWG","Voir sur Amazon")</f>
        <v>Voir sur Amazon</v>
      </c>
      <c r="H11" s="2">
        <v>26.96</v>
      </c>
      <c r="I11" s="2">
        <v>5.51</v>
      </c>
    </row>
    <row r="12">
      <c r="A12" t="inlineStr">
        <is>
          <t xml:space="preserve">spW83P1124K</t>
        </is>
      </c>
      <c r="B12" t="inlineStr">
        <is>
          <t xml:space="preserve">Maison 1 carton</t>
        </is>
      </c>
      <c r="C12" s="2">
        <v>158</v>
      </c>
      <c r="D12" t="inlineStr">
        <is>
          <t xml:space="preserve">Carton 1 · spW83P1124K</t>
        </is>
      </c>
      <c r="E12" t="inlineStr">
        <is>
          <t xml:space="preserve">MRTREES cortinas lino visillo 140x160</t>
        </is>
      </c>
      <c r="F12" t="inlineStr">
        <is>
          <t xml:space="preserve">B0DQPLRSVF</t>
        </is>
      </c>
      <c r="G12" t="str" s="4">
        <f>HYPERLINK("https://www.amazon.es/dp/B0DQPLRSVF","Voir sur Amazon")</f>
        <v>Voir sur Amazon</v>
      </c>
      <c r="H12" s="2">
        <v>24.55</v>
      </c>
      <c r="I12" s="2">
        <v>5.02</v>
      </c>
    </row>
    <row r="13">
      <c r="A13" t="inlineStr">
        <is>
          <t xml:space="preserve">spW83P1124K</t>
        </is>
      </c>
      <c r="B13" t="inlineStr">
        <is>
          <t xml:space="preserve">Maison 1 carton</t>
        </is>
      </c>
      <c r="C13" s="2">
        <v>158</v>
      </c>
      <c r="D13" t="inlineStr">
        <is>
          <t xml:space="preserve">Carton 1 · spW83P1124K</t>
        </is>
      </c>
      <c r="E13" t="inlineStr">
        <is>
          <t xml:space="preserve">JBL Proscan tiras tornasol análisis agua</t>
        </is>
      </c>
      <c r="F13" t="inlineStr">
        <is>
          <t xml:space="preserve">B00SCGZRNY</t>
        </is>
      </c>
      <c r="G13" t="str" s="4">
        <f>HYPERLINK("https://www.amazon.es/dp/B00SCGZRNY","Voir sur Amazon")</f>
        <v>Voir sur Amazon</v>
      </c>
      <c r="H13" s="2">
        <v>23.26</v>
      </c>
      <c r="I13" s="2">
        <v>4.75</v>
      </c>
    </row>
    <row r="14">
      <c r="A14" t="inlineStr">
        <is>
          <t xml:space="preserve">spW83P1124K</t>
        </is>
      </c>
      <c r="B14" t="inlineStr">
        <is>
          <t xml:space="preserve">Maison 1 carton</t>
        </is>
      </c>
      <c r="C14" s="2">
        <v>158</v>
      </c>
      <c r="D14" t="inlineStr">
        <is>
          <t xml:space="preserve">Carton 1 · spW83P1124K</t>
        </is>
      </c>
      <c r="E14" t="inlineStr">
        <is>
          <t xml:space="preserve">MasterClass botella acero inoxidable aceite 150ml</t>
        </is>
      </c>
      <c r="F14" t="inlineStr">
        <is>
          <t xml:space="preserve">B0001IX1EI</t>
        </is>
      </c>
      <c r="G14" t="str" s="4">
        <f>HYPERLINK("https://www.amazon.es/dp/B0001IX1EI","Voir sur Amazon")</f>
        <v>Voir sur Amazon</v>
      </c>
      <c r="H14" s="2">
        <v>21.16</v>
      </c>
      <c r="I14" s="2">
        <v>4.32</v>
      </c>
    </row>
    <row r="15">
      <c r="A15" t="inlineStr">
        <is>
          <t xml:space="preserve">spW83P1124K</t>
        </is>
      </c>
      <c r="B15" t="inlineStr">
        <is>
          <t xml:space="preserve">Maison 1 carton</t>
        </is>
      </c>
      <c r="C15" s="2">
        <v>158</v>
      </c>
      <c r="D15" t="inlineStr">
        <is>
          <t xml:space="preserve">Carton 1 · spW83P1124K</t>
        </is>
      </c>
      <c r="E15" t="inlineStr">
        <is>
          <t xml:space="preserve">Wessper jarra filtro 2.7L puerta frigorífico azul</t>
        </is>
      </c>
      <c r="F15" t="inlineStr">
        <is>
          <t xml:space="preserve">B0FCYDND2Y</t>
        </is>
      </c>
      <c r="G15" t="str" s="4">
        <f>HYPERLINK("https://www.amazon.es/dp/B0FCYDND2Y","Voir sur Amazon")</f>
        <v>Voir sur Amazon</v>
      </c>
      <c r="H15" s="2">
        <v>19.99</v>
      </c>
      <c r="I15" s="2">
        <v>4.08</v>
      </c>
    </row>
    <row r="16">
      <c r="A16" t="inlineStr">
        <is>
          <t xml:space="preserve">spW83P1124K</t>
        </is>
      </c>
      <c r="B16" t="inlineStr">
        <is>
          <t xml:space="preserve">Maison 1 carton</t>
        </is>
      </c>
      <c r="C16" s="2">
        <v>158</v>
      </c>
      <c r="D16" t="inlineStr">
        <is>
          <t xml:space="preserve">Carton 1 · spW83P1124K</t>
        </is>
      </c>
      <c r="E16" t="inlineStr">
        <is>
          <t xml:space="preserve">PSTAR Tira LED Neón RGB 5 metros</t>
        </is>
      </c>
      <c r="F16" t="inlineStr">
        <is>
          <t xml:space="preserve">B0DHZFR1QF</t>
        </is>
      </c>
      <c r="G16" t="str" s="4">
        <f>HYPERLINK("https://www.amazon.es/dp/B0DHZFR1QF","Voir sur Amazon")</f>
        <v>Voir sur Amazon</v>
      </c>
      <c r="H16" s="2">
        <v>19.99</v>
      </c>
      <c r="I16" s="2">
        <v>4.08</v>
      </c>
    </row>
    <row r="17">
      <c r="A17" t="inlineStr">
        <is>
          <t xml:space="preserve">spW83P1124K</t>
        </is>
      </c>
      <c r="B17" t="inlineStr">
        <is>
          <t xml:space="preserve">Maison 1 carton</t>
        </is>
      </c>
      <c r="C17" s="2">
        <v>158</v>
      </c>
      <c r="D17" t="inlineStr">
        <is>
          <t xml:space="preserve">Carton 1 · spW83P1124K</t>
        </is>
      </c>
      <c r="E17" t="inlineStr">
        <is>
          <t xml:space="preserve">LEDme Aplique pared LED 12W regulable</t>
        </is>
      </c>
      <c r="F17" t="inlineStr">
        <is>
          <t xml:space="preserve">B0BW4TFVYW</t>
        </is>
      </c>
      <c r="G17" t="str" s="4">
        <f>HYPERLINK("https://www.amazon.es/dp/B0BW4TFVYW","Voir sur Amazon")</f>
        <v>Voir sur Amazon</v>
      </c>
      <c r="H17" s="2">
        <v>18.35</v>
      </c>
      <c r="I17" s="2">
        <v>3.75</v>
      </c>
    </row>
    <row r="18">
      <c r="A18" t="inlineStr">
        <is>
          <t xml:space="preserve">spW83P1124K</t>
        </is>
      </c>
      <c r="B18" t="inlineStr">
        <is>
          <t xml:space="preserve">Maison 1 carton</t>
        </is>
      </c>
      <c r="C18" s="2">
        <v>158</v>
      </c>
      <c r="D18" t="inlineStr">
        <is>
          <t xml:space="preserve">Carton 1 · spW83P1124K</t>
        </is>
      </c>
      <c r="E18" t="inlineStr">
        <is>
          <t xml:space="preserve">Zocipro especiero giratorio madera 23cm</t>
        </is>
      </c>
      <c r="F18" t="inlineStr">
        <is>
          <t xml:space="preserve">B0GHR14L5M</t>
        </is>
      </c>
      <c r="G18" t="str" s="4">
        <f>HYPERLINK("https://www.amazon.es/dp/B0GHR14L5M","Voir sur Amazon")</f>
        <v>Voir sur Amazon</v>
      </c>
      <c r="H18" s="2">
        <v>16.07</v>
      </c>
      <c r="I18" s="2">
        <v>3.28</v>
      </c>
    </row>
    <row r="19">
      <c r="A19" t="inlineStr">
        <is>
          <t xml:space="preserve">spW83P1124K</t>
        </is>
      </c>
      <c r="B19" t="inlineStr">
        <is>
          <t xml:space="preserve">Maison 1 carton</t>
        </is>
      </c>
      <c r="C19" s="2">
        <v>158</v>
      </c>
      <c r="D19" t="inlineStr">
        <is>
          <t xml:space="preserve">Carton 1 · spW83P1124K</t>
        </is>
      </c>
      <c r="E19" t="inlineStr">
        <is>
          <t xml:space="preserve">Realky guirnalda luces solar exterior 18m</t>
        </is>
      </c>
      <c r="F19" t="inlineStr">
        <is>
          <t xml:space="preserve">B0GL822H3G</t>
        </is>
      </c>
      <c r="G19" t="str" s="4">
        <f>HYPERLINK("https://www.amazon.es/dp/B0GL822H3G","Voir sur Amazon")</f>
        <v>Voir sur Amazon</v>
      </c>
      <c r="H19" s="2">
        <v>15.99</v>
      </c>
      <c r="I19" s="2">
        <v>3.27</v>
      </c>
    </row>
    <row r="20">
      <c r="A20" t="inlineStr">
        <is>
          <t xml:space="preserve">spW83P1124K</t>
        </is>
      </c>
      <c r="B20" t="inlineStr">
        <is>
          <t xml:space="preserve">Maison 1 carton</t>
        </is>
      </c>
      <c r="C20" s="2">
        <v>158</v>
      </c>
      <c r="D20" t="inlineStr">
        <is>
          <t xml:space="preserve">Carton 1 · spW83P1124K</t>
        </is>
      </c>
      <c r="E20" t="inlineStr">
        <is>
          <t xml:space="preserve">Spray de agua 70ml bomba manual azul</t>
        </is>
      </c>
      <c r="F20" t="inlineStr">
        <is>
          <t xml:space="preserve">B09T3JB2W7</t>
        </is>
      </c>
      <c r="G20" t="str" s="4">
        <f>HYPERLINK("https://www.amazon.es/dp/B09T3JB2W7","Voir sur Amazon")</f>
        <v>Voir sur Amazon</v>
      </c>
      <c r="H20" s="2">
        <v>14.98</v>
      </c>
      <c r="I20" s="2">
        <v>3.06</v>
      </c>
    </row>
    <row r="21">
      <c r="A21" t="inlineStr">
        <is>
          <t xml:space="preserve">spW83P1124K</t>
        </is>
      </c>
      <c r="B21" t="inlineStr">
        <is>
          <t xml:space="preserve">Maison 1 carton</t>
        </is>
      </c>
      <c r="C21" s="2">
        <v>158</v>
      </c>
      <c r="D21" t="inlineStr">
        <is>
          <t xml:space="preserve">Carton 1 · spW83P1124K</t>
        </is>
      </c>
      <c r="E21" t="inlineStr">
        <is>
          <t xml:space="preserve">Arquivet Arena Gato Silica Crystal 5L</t>
        </is>
      </c>
      <c r="F21" t="inlineStr">
        <is>
          <t xml:space="preserve">B07SFJKH65</t>
        </is>
      </c>
      <c r="G21" t="str" s="4">
        <f>HYPERLINK("https://www.amazon.es/dp/B07SFJKH65","Voir sur Amazon")</f>
        <v>Voir sur Amazon</v>
      </c>
      <c r="H21" s="2">
        <v>10.6</v>
      </c>
      <c r="I21" s="2">
        <v>2.16</v>
      </c>
    </row>
  </sheetData>
  <autoFilter ref="A1:I21"/>
</worksheet>
</file>