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spW83P1124U</t>
        </is>
      </c>
      <c r="B2" t="inlineStr">
        <is>
          <t xml:space="preserve">Bricolaje e industrial 1 Caja</t>
        </is>
      </c>
      <c r="C2" s="3">
        <v>21</v>
      </c>
      <c r="D2" s="2">
        <v>760.01</v>
      </c>
      <c r="E2" s="2">
        <v>152</v>
      </c>
      <c r="F2" t="str" s="4">
        <f>HYPERLINK("https://reusalia.es/lotes/spW83P1124U","https://reusalia.es/lotes/spW83P1124U")</f>
        <v>https://reusalia.es/lotes/spW83P1124U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spW83P1124U</t>
        </is>
      </c>
      <c r="B2" t="inlineStr">
        <is>
          <t xml:space="preserve">Bricolaje e industrial 1 Caja</t>
        </is>
      </c>
      <c r="C2" s="2">
        <v>152</v>
      </c>
      <c r="D2" t="inlineStr">
        <is>
          <t xml:space="preserve">Caja 1 · spW83P1124U</t>
        </is>
      </c>
      <c r="E2" t="inlineStr">
        <is>
          <t xml:space="preserve">VEVOR filtro agua acero inoxidable 8,5L</t>
        </is>
      </c>
      <c r="F2" t="inlineStr">
        <is>
          <t xml:space="preserve">B0DM8DZ9YY</t>
        </is>
      </c>
      <c r="G2" t="str" s="4">
        <f>HYPERLINK("https://www.amazon.es/dp/B0DM8DZ9YY","Ver en Amazon")</f>
        <v>Ver en Amazon</v>
      </c>
      <c r="H2" s="2">
        <v>94.9</v>
      </c>
      <c r="I2" s="2">
        <v>18.98</v>
      </c>
    </row>
    <row r="3">
      <c r="A3" t="inlineStr">
        <is>
          <t xml:space="preserve">spW83P1124U</t>
        </is>
      </c>
      <c r="B3" t="inlineStr">
        <is>
          <t xml:space="preserve">Bricolaje e industrial 1 Caja</t>
        </is>
      </c>
      <c r="C3" s="2">
        <v>152</v>
      </c>
      <c r="D3" t="inlineStr">
        <is>
          <t xml:space="preserve">Caja 1 · spW83P1124U</t>
        </is>
      </c>
      <c r="E3" t="inlineStr">
        <is>
          <t xml:space="preserve">Lince Cilindro CPLUS ALARM 40x30 cm</t>
        </is>
      </c>
      <c r="F3" t="inlineStr">
        <is>
          <t xml:space="preserve">B0C6YQ4N5Q</t>
        </is>
      </c>
      <c r="G3" t="str" s="4">
        <f>HYPERLINK("https://www.amazon.es/dp/B0C6YQ4N5Q","Ver en Amazon")</f>
        <v>Ver en Amazon</v>
      </c>
      <c r="H3" s="2">
        <v>78.5</v>
      </c>
      <c r="I3" s="2">
        <v>15.7</v>
      </c>
    </row>
    <row r="4">
      <c r="A4" t="inlineStr">
        <is>
          <t xml:space="preserve">spW83P1124U</t>
        </is>
      </c>
      <c r="B4" t="inlineStr">
        <is>
          <t xml:space="preserve">Bricolaje e industrial 1 Caja</t>
        </is>
      </c>
      <c r="C4" s="2">
        <v>152</v>
      </c>
      <c r="D4" t="inlineStr">
        <is>
          <t xml:space="preserve">Caja 1 · spW83P1124U</t>
        </is>
      </c>
      <c r="E4" t="inlineStr">
        <is>
          <t xml:space="preserve">Kärcher WV 2 Plus N limpiadora cristales batería</t>
        </is>
      </c>
      <c r="F4" t="inlineStr">
        <is>
          <t xml:space="preserve">B0CGHMPFHY</t>
        </is>
      </c>
      <c r="G4" t="str" s="4">
        <f>HYPERLINK("https://www.amazon.es/dp/B0CGHMPFHY","Ver en Amazon")</f>
        <v>Ver en Amazon</v>
      </c>
      <c r="H4" s="2">
        <v>78.44</v>
      </c>
      <c r="I4" s="2">
        <v>15.69</v>
      </c>
    </row>
    <row r="5">
      <c r="A5" t="inlineStr">
        <is>
          <t xml:space="preserve">spW83P1124U</t>
        </is>
      </c>
      <c r="B5" t="inlineStr">
        <is>
          <t xml:space="preserve">Bricolaje e industrial 1 Caja</t>
        </is>
      </c>
      <c r="C5" s="2">
        <v>152</v>
      </c>
      <c r="D5" t="inlineStr">
        <is>
          <t xml:space="preserve">Caja 1 · spW83P1124U</t>
        </is>
      </c>
      <c r="E5" t="inlineStr">
        <is>
          <t xml:space="preserve">VEVOR triturador basura cocina 1/2 HP</t>
        </is>
      </c>
      <c r="F5" t="inlineStr">
        <is>
          <t xml:space="preserve">B0DPPKBZ9L</t>
        </is>
      </c>
      <c r="G5" t="str" s="4">
        <f>HYPERLINK("https://www.amazon.es/dp/B0DPPKBZ9L","Ver en Amazon")</f>
        <v>Ver en Amazon</v>
      </c>
      <c r="H5" s="2">
        <v>72.9</v>
      </c>
      <c r="I5" s="2">
        <v>14.58</v>
      </c>
    </row>
    <row r="6">
      <c r="A6" t="inlineStr">
        <is>
          <t xml:space="preserve">spW83P1124U</t>
        </is>
      </c>
      <c r="B6" t="inlineStr">
        <is>
          <t xml:space="preserve">Bricolaje e industrial 1 Caja</t>
        </is>
      </c>
      <c r="C6" s="2">
        <v>152</v>
      </c>
      <c r="D6" t="inlineStr">
        <is>
          <t xml:space="preserve">Caja 1 · spW83P1124U</t>
        </is>
      </c>
      <c r="E6" t="inlineStr">
        <is>
          <t xml:space="preserve">Einhell contenedor vacío TC-VC 1812 S</t>
        </is>
      </c>
      <c r="F6" t="inlineStr">
        <is>
          <t xml:space="preserve">B014HFNONS</t>
        </is>
      </c>
      <c r="G6" t="str" s="4">
        <f>HYPERLINK("https://www.amazon.es/dp/B014HFNONS","Ver en Amazon")</f>
        <v>Ver en Amazon</v>
      </c>
      <c r="H6" s="2">
        <v>49.95</v>
      </c>
      <c r="I6" s="2">
        <v>9.99</v>
      </c>
    </row>
    <row r="7">
      <c r="A7" t="inlineStr">
        <is>
          <t xml:space="preserve">spW83P1124U</t>
        </is>
      </c>
      <c r="B7" t="inlineStr">
        <is>
          <t xml:space="preserve">Bricolaje e industrial 1 Caja</t>
        </is>
      </c>
      <c r="C7" s="2">
        <v>152</v>
      </c>
      <c r="D7" t="inlineStr">
        <is>
          <t xml:space="preserve">Caja 1 · spW83P1124U</t>
        </is>
      </c>
      <c r="E7" t="inlineStr">
        <is>
          <t xml:space="preserve">Zenitech enrollador cable corriente 11m Schuko</t>
        </is>
      </c>
      <c r="F7" t="inlineStr">
        <is>
          <t xml:space="preserve">B0F947YFBD</t>
        </is>
      </c>
      <c r="G7" t="str" s="4">
        <f>HYPERLINK("https://www.amazon.es/dp/B0F947YFBD","Ver en Amazon")</f>
        <v>Ver en Amazon</v>
      </c>
      <c r="H7" s="2">
        <v>43.95</v>
      </c>
      <c r="I7" s="2">
        <v>8.79</v>
      </c>
    </row>
    <row r="8">
      <c r="A8" t="inlineStr">
        <is>
          <t xml:space="preserve">spW83P1124U</t>
        </is>
      </c>
      <c r="B8" t="inlineStr">
        <is>
          <t xml:space="preserve">Bricolaje e industrial 1 Caja</t>
        </is>
      </c>
      <c r="C8" s="2">
        <v>152</v>
      </c>
      <c r="D8" t="inlineStr">
        <is>
          <t xml:space="preserve">Caja 1 · spW83P1124U</t>
        </is>
      </c>
      <c r="E8" t="inlineStr">
        <is>
          <t xml:space="preserve">Meross Matter interruptor persiana WiFi 80x80mm</t>
        </is>
      </c>
      <c r="F8" t="inlineStr">
        <is>
          <t xml:space="preserve">B0FK9H39PQ</t>
        </is>
      </c>
      <c r="G8" t="str" s="4">
        <f>HYPERLINK("https://www.amazon.es/dp/B0FK9H39PQ","Ver en Amazon")</f>
        <v>Ver en Amazon</v>
      </c>
      <c r="H8" s="2">
        <v>35.99</v>
      </c>
      <c r="I8" s="2">
        <v>7.2</v>
      </c>
    </row>
    <row r="9">
      <c r="A9" t="inlineStr">
        <is>
          <t xml:space="preserve">spW83P1124U</t>
        </is>
      </c>
      <c r="B9" t="inlineStr">
        <is>
          <t xml:space="preserve">Bricolaje e industrial 1 Caja</t>
        </is>
      </c>
      <c r="C9" s="2">
        <v>152</v>
      </c>
      <c r="D9" t="inlineStr">
        <is>
          <t xml:space="preserve">Caja 1 · spW83P1124U</t>
        </is>
      </c>
      <c r="E9" t="inlineStr">
        <is>
          <t xml:space="preserve">SIKA SikaFill 365 revestimiento impermeable 5kg</t>
        </is>
      </c>
      <c r="F9" t="inlineStr">
        <is>
          <t xml:space="preserve">B0CS2ZK2RX</t>
        </is>
      </c>
      <c r="G9" t="str" s="4">
        <f>HYPERLINK("https://www.amazon.es/dp/B0CS2ZK2RX","Ver en Amazon")</f>
        <v>Ver en Amazon</v>
      </c>
      <c r="H9" s="2">
        <v>35.01</v>
      </c>
      <c r="I9" s="2">
        <v>7.01</v>
      </c>
    </row>
    <row r="10">
      <c r="A10" t="inlineStr">
        <is>
          <t xml:space="preserve">spW83P1124U</t>
        </is>
      </c>
      <c r="B10" t="inlineStr">
        <is>
          <t xml:space="preserve">Bricolaje e industrial 1 Caja</t>
        </is>
      </c>
      <c r="C10" s="2">
        <v>152</v>
      </c>
      <c r="D10" t="inlineStr">
        <is>
          <t xml:space="preserve">Caja 1 · spW83P1124U</t>
        </is>
      </c>
      <c r="E10" t="inlineStr">
        <is>
          <t xml:space="preserve">Nitro YTX7A-BS batería gel 12V 6Ah scooter</t>
        </is>
      </c>
      <c r="F10" t="inlineStr">
        <is>
          <t xml:space="preserve">B0754HYZFK</t>
        </is>
      </c>
      <c r="G10" t="str" s="4">
        <f>HYPERLINK("https://www.amazon.es/dp/B0754HYZFK","Ver en Amazon")</f>
        <v>Ver en Amazon</v>
      </c>
      <c r="H10" s="2">
        <v>34.86</v>
      </c>
      <c r="I10" s="2">
        <v>6.98</v>
      </c>
    </row>
    <row r="11">
      <c r="A11" t="inlineStr">
        <is>
          <t xml:space="preserve">spW83P1124U</t>
        </is>
      </c>
      <c r="B11" t="inlineStr">
        <is>
          <t xml:space="preserve">Bricolaje e industrial 1 Caja</t>
        </is>
      </c>
      <c r="C11" s="2">
        <v>152</v>
      </c>
      <c r="D11" t="inlineStr">
        <is>
          <t xml:space="preserve">Caja 1 · spW83P1124U</t>
        </is>
      </c>
      <c r="E11" t="inlineStr">
        <is>
          <t xml:space="preserve">MOES Fingerbot Plus B0C49JJNP9 interruptor</t>
        </is>
      </c>
      <c r="F11" t="inlineStr">
        <is>
          <t xml:space="preserve">B0C49JJNP9</t>
        </is>
      </c>
      <c r="G11" t="str" s="4">
        <f>HYPERLINK("https://www.amazon.es/dp/B0C49JJNP9","Ver en Amazon")</f>
        <v>Ver en Amazon</v>
      </c>
      <c r="H11" s="2">
        <v>33.99</v>
      </c>
      <c r="I11" s="2">
        <v>6.8</v>
      </c>
    </row>
    <row r="12">
      <c r="A12" t="inlineStr">
        <is>
          <t xml:space="preserve">spW83P1124U</t>
        </is>
      </c>
      <c r="B12" t="inlineStr">
        <is>
          <t xml:space="preserve">Bricolaje e industrial 1 Caja</t>
        </is>
      </c>
      <c r="C12" s="2">
        <v>152</v>
      </c>
      <c r="D12" t="inlineStr">
        <is>
          <t xml:space="preserve">Caja 1 · spW83P1124U</t>
        </is>
      </c>
      <c r="E12" t="inlineStr">
        <is>
          <t xml:space="preserve">Cecotec PowerGyro 3500 Angle 4V 1500mAh LED</t>
        </is>
      </c>
      <c r="F12" t="inlineStr">
        <is>
          <t xml:space="preserve">B0BPZXM6X3</t>
        </is>
      </c>
      <c r="G12" t="str" s="4">
        <f>HYPERLINK("https://www.amazon.es/dp/B0BPZXM6X3","Ver en Amazon")</f>
        <v>Ver en Amazon</v>
      </c>
      <c r="H12" s="2">
        <v>30.86</v>
      </c>
      <c r="I12" s="2">
        <v>6.18</v>
      </c>
    </row>
    <row r="13">
      <c r="A13" t="inlineStr">
        <is>
          <t xml:space="preserve">spW83P1124U</t>
        </is>
      </c>
      <c r="B13" t="inlineStr">
        <is>
          <t xml:space="preserve">Bricolaje e industrial 1 Caja</t>
        </is>
      </c>
      <c r="C13" s="2">
        <v>152</v>
      </c>
      <c r="D13" t="inlineStr">
        <is>
          <t xml:space="preserve">Caja 1 · spW83P1124U</t>
        </is>
      </c>
      <c r="E13" t="inlineStr">
        <is>
          <t xml:space="preserve">Master Lock M40EURDNUM candado combinación 4</t>
        </is>
      </c>
      <c r="F13" t="inlineStr">
        <is>
          <t xml:space="preserve">B00HUWZRS6</t>
        </is>
      </c>
      <c r="G13" t="str" s="4">
        <f>HYPERLINK("https://www.amazon.es/dp/B00HUWZRS6","Ver en Amazon")</f>
        <v>Ver en Amazon</v>
      </c>
      <c r="H13" s="2">
        <v>27.9</v>
      </c>
      <c r="I13" s="2">
        <v>5.58</v>
      </c>
    </row>
    <row r="14">
      <c r="A14" t="inlineStr">
        <is>
          <t xml:space="preserve">spW83P1124U</t>
        </is>
      </c>
      <c r="B14" t="inlineStr">
        <is>
          <t xml:space="preserve">Bricolaje e industrial 1 Caja</t>
        </is>
      </c>
      <c r="C14" s="2">
        <v>152</v>
      </c>
      <c r="D14" t="inlineStr">
        <is>
          <t xml:space="preserve">Caja 1 · spW83P1124U</t>
        </is>
      </c>
      <c r="E14" t="inlineStr">
        <is>
          <t xml:space="preserve">Sixtol Mechanic Triple Puller 200 mm acero</t>
        </is>
      </c>
      <c r="F14" t="inlineStr">
        <is>
          <t xml:space="preserve">B0D3HJNT62</t>
        </is>
      </c>
      <c r="G14" t="str" s="4">
        <f>HYPERLINK("https://www.amazon.es/dp/B0D3HJNT62","Ver en Amazon")</f>
        <v>Ver en Amazon</v>
      </c>
      <c r="H14" s="2">
        <v>27.39</v>
      </c>
      <c r="I14" s="2">
        <v>5.48</v>
      </c>
    </row>
    <row r="15">
      <c r="A15" t="inlineStr">
        <is>
          <t xml:space="preserve">spW83P1124U</t>
        </is>
      </c>
      <c r="B15" t="inlineStr">
        <is>
          <t xml:space="preserve">Bricolaje e industrial 1 Caja</t>
        </is>
      </c>
      <c r="C15" s="2">
        <v>152</v>
      </c>
      <c r="D15" t="inlineStr">
        <is>
          <t xml:space="preserve">Caja 1 · spW83P1124U</t>
        </is>
      </c>
      <c r="E15" t="inlineStr">
        <is>
          <t xml:space="preserve">Báscula digital grasa corporal 13 datos</t>
        </is>
      </c>
      <c r="F15" t="inlineStr">
        <is>
          <t xml:space="preserve">B0F7XCMSGY</t>
        </is>
      </c>
      <c r="G15" t="str" s="4">
        <f>HYPERLINK("https://www.amazon.es/dp/B0F7XCMSGY","Ver en Amazon")</f>
        <v>Ver en Amazon</v>
      </c>
      <c r="H15" s="2">
        <v>24.08</v>
      </c>
      <c r="I15" s="2">
        <v>4.82</v>
      </c>
    </row>
    <row r="16">
      <c r="A16" t="inlineStr">
        <is>
          <t xml:space="preserve">spW83P1124U</t>
        </is>
      </c>
      <c r="B16" t="inlineStr">
        <is>
          <t xml:space="preserve">Bricolaje e industrial 1 Caja</t>
        </is>
      </c>
      <c r="C16" s="2">
        <v>152</v>
      </c>
      <c r="D16" t="inlineStr">
        <is>
          <t xml:space="preserve">Caja 1 · spW83P1124U</t>
        </is>
      </c>
      <c r="E16" t="inlineStr">
        <is>
          <t xml:space="preserve">Trendecor cabezal corte hilo Stihl Autocut C26-2</t>
        </is>
      </c>
      <c r="F16" t="inlineStr">
        <is>
          <t xml:space="preserve">B0F4QFKWHC</t>
        </is>
      </c>
      <c r="G16" t="str" s="4">
        <f>HYPERLINK("https://www.amazon.es/dp/B0F4QFKWHC","Ver en Amazon")</f>
        <v>Ver en Amazon</v>
      </c>
      <c r="H16" s="2">
        <v>22.48</v>
      </c>
      <c r="I16" s="2">
        <v>4.5</v>
      </c>
    </row>
    <row r="17">
      <c r="A17" t="inlineStr">
        <is>
          <t xml:space="preserve">spW83P1124U</t>
        </is>
      </c>
      <c r="B17" t="inlineStr">
        <is>
          <t xml:space="preserve">Bricolaje e industrial 1 Caja</t>
        </is>
      </c>
      <c r="C17" s="2">
        <v>152</v>
      </c>
      <c r="D17" t="inlineStr">
        <is>
          <t xml:space="preserve">Caja 1 · spW83P1124U</t>
        </is>
      </c>
      <c r="E17" t="inlineStr">
        <is>
          <t xml:space="preserve">Talens Art Creation acuarela 24 colores</t>
        </is>
      </c>
      <c r="F17" t="inlineStr">
        <is>
          <t xml:space="preserve">B0072LP3KW</t>
        </is>
      </c>
      <c r="G17" t="str" s="4">
        <f>HYPERLINK("https://www.amazon.es/dp/B0072LP3KW","Ver en Amazon")</f>
        <v>Ver en Amazon</v>
      </c>
      <c r="H17" s="2">
        <v>18.72</v>
      </c>
      <c r="I17" s="2">
        <v>3.74</v>
      </c>
    </row>
    <row r="18">
      <c r="A18" t="inlineStr">
        <is>
          <t xml:space="preserve">spW83P1124U</t>
        </is>
      </c>
      <c r="B18" t="inlineStr">
        <is>
          <t xml:space="preserve">Bricolaje e industrial 1 Caja</t>
        </is>
      </c>
      <c r="C18" s="2">
        <v>152</v>
      </c>
      <c r="D18" t="inlineStr">
        <is>
          <t xml:space="preserve">Caja 1 · spW83P1124U</t>
        </is>
      </c>
      <c r="E18" t="inlineStr">
        <is>
          <t xml:space="preserve">Dunlop funda coche XL 534x178x120 cm impermeable</t>
        </is>
      </c>
      <c r="F18" t="inlineStr">
        <is>
          <t xml:space="preserve">B07MZYDCXY</t>
        </is>
      </c>
      <c r="G18" t="str" s="4">
        <f>HYPERLINK("https://www.amazon.es/dp/B07MZYDCXY","Ver en Amazon")</f>
        <v>Ver en Amazon</v>
      </c>
      <c r="H18" s="2">
        <v>17.99</v>
      </c>
      <c r="I18" s="2">
        <v>3.59</v>
      </c>
    </row>
    <row r="19">
      <c r="A19" t="inlineStr">
        <is>
          <t xml:space="preserve">spW83P1124U</t>
        </is>
      </c>
      <c r="B19" t="inlineStr">
        <is>
          <t xml:space="preserve">Bricolaje e industrial 1 Caja</t>
        </is>
      </c>
      <c r="C19" s="2">
        <v>152</v>
      </c>
      <c r="D19" t="inlineStr">
        <is>
          <t xml:space="preserve">Caja 1 · spW83P1124U</t>
        </is>
      </c>
      <c r="E19" t="inlineStr">
        <is>
          <t xml:space="preserve">myforHD papel pintado autoadhesivo flores</t>
        </is>
      </c>
      <c r="F19" t="inlineStr">
        <is>
          <t xml:space="preserve">B0C7CPCGWR</t>
        </is>
      </c>
      <c r="G19" t="str" s="4">
        <f>HYPERLINK("https://www.amazon.es/dp/B0C7CPCGWR","Ver en Amazon")</f>
        <v>Ver en Amazon</v>
      </c>
      <c r="H19" s="2">
        <v>9</v>
      </c>
      <c r="I19" s="2">
        <v>1.79</v>
      </c>
    </row>
    <row r="20">
      <c r="A20" t="inlineStr">
        <is>
          <t xml:space="preserve">spW83P1124U</t>
        </is>
      </c>
      <c r="B20" t="inlineStr">
        <is>
          <t xml:space="preserve">Bricolaje e industrial 1 Caja</t>
        </is>
      </c>
      <c r="C20" s="2">
        <v>152</v>
      </c>
      <c r="D20" t="inlineStr">
        <is>
          <t xml:space="preserve">Caja 1 · spW83P1124U</t>
        </is>
      </c>
      <c r="E20" t="inlineStr">
        <is>
          <t xml:space="preserve">Malla metálica acero inoxidable 60 mesh 30x200 cm</t>
        </is>
      </c>
      <c r="F20" t="inlineStr">
        <is>
          <t xml:space="preserve">B0DQXPMJZ4</t>
        </is>
      </c>
      <c r="G20" t="str" s="4">
        <f>HYPERLINK("https://www.amazon.es/dp/B0DQXPMJZ4","Ver en Amazon")</f>
        <v>Ver en Amazon</v>
      </c>
      <c r="H20" s="2">
        <v>8.99</v>
      </c>
      <c r="I20" s="2">
        <v>1.79</v>
      </c>
    </row>
    <row r="21">
      <c r="A21" t="inlineStr">
        <is>
          <t xml:space="preserve">spW83P1124U</t>
        </is>
      </c>
      <c r="B21" t="inlineStr">
        <is>
          <t xml:space="preserve">Bricolaje e industrial 1 Caja</t>
        </is>
      </c>
      <c r="C21" s="2">
        <v>152</v>
      </c>
      <c r="D21" t="inlineStr">
        <is>
          <t xml:space="preserve">Caja 1 · spW83P1124U</t>
        </is>
      </c>
      <c r="E21" t="inlineStr">
        <is>
          <t xml:space="preserve">Bosch AM 28 H escobilla trasera 28 cm</t>
        </is>
      </c>
      <c r="F21" t="inlineStr">
        <is>
          <t xml:space="preserve">B09RWMKFFB</t>
        </is>
      </c>
      <c r="G21" t="str" s="4">
        <f>HYPERLINK("https://www.amazon.es/dp/B09RWMKFFB","Ver en Amazon")</f>
        <v>Ver en Amazon</v>
      </c>
      <c r="H21" s="2">
        <v>8.89</v>
      </c>
      <c r="I21" s="2">
        <v>1.77</v>
      </c>
    </row>
    <row r="22">
      <c r="A22" t="inlineStr">
        <is>
          <t xml:space="preserve">spW83P1124U</t>
        </is>
      </c>
      <c r="B22" t="inlineStr">
        <is>
          <t xml:space="preserve">Bricolaje e industrial 1 Caja</t>
        </is>
      </c>
      <c r="C22" s="2">
        <v>152</v>
      </c>
      <c r="D22" t="inlineStr">
        <is>
          <t xml:space="preserve">Caja 1 · spW83P1124U</t>
        </is>
      </c>
      <c r="E22" t="inlineStr">
        <is>
          <t xml:space="preserve">APS 82037 GN 1/6 tapa policarbonato GN 1/6</t>
        </is>
      </c>
      <c r="F22" t="inlineStr">
        <is>
          <t xml:space="preserve">B004LOB456</t>
        </is>
      </c>
      <c r="G22" t="str" s="4">
        <f>HYPERLINK("https://www.amazon.es/dp/B004LOB456","Ver en Amazon")</f>
        <v>Ver en Amazon</v>
      </c>
      <c r="H22" s="2">
        <v>5.22</v>
      </c>
      <c r="I22" s="2">
        <v>1.04</v>
      </c>
    </row>
  </sheetData>
  <autoFilter ref="A1:I22"/>
</worksheet>
</file>