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spW83P1150p</t>
        </is>
      </c>
      <c r="B2" t="inlineStr">
        <is>
          <t xml:space="preserve">Casa 1 Caixa</t>
        </is>
      </c>
      <c r="C2" s="3">
        <v>26</v>
      </c>
      <c r="D2" s="2">
        <v>556.4</v>
      </c>
      <c r="E2" s="2">
        <v>111</v>
      </c>
      <c r="F2" t="str" s="4">
        <f>HYPERLINK("https://reusalia.es/pt/lotes/spW83P1150p","https://reusalia.es/pt/lotes/spW83P1150p")</f>
        <v>https://reusalia.es/pt/lotes/spW83P1150p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spW83P1150p</t>
        </is>
      </c>
      <c r="B2" t="inlineStr">
        <is>
          <t xml:space="preserve">Casa 1 Caixa</t>
        </is>
      </c>
      <c r="C2" s="2">
        <v>111</v>
      </c>
      <c r="D2" t="inlineStr">
        <is>
          <t xml:space="preserve">Caixa 1 · spW83P1150p</t>
        </is>
      </c>
      <c r="E2" t="inlineStr">
        <is>
          <t xml:space="preserve">BRA Efficient Iron parrilla hierro fundido 33cm</t>
        </is>
      </c>
      <c r="F2" t="inlineStr">
        <is>
          <t xml:space="preserve">B076H7PYJ4</t>
        </is>
      </c>
      <c r="G2" t="str" s="4">
        <f>HYPERLINK("https://www.amazon.es/dp/B076H7PYJ4","Ver na Amazon")</f>
        <v>Ver na Amazon</v>
      </c>
      <c r="H2" s="2">
        <v>56.99</v>
      </c>
      <c r="I2" s="2">
        <v>11.37</v>
      </c>
    </row>
    <row r="3">
      <c r="A3" t="inlineStr">
        <is>
          <t xml:space="preserve">spW83P1150p</t>
        </is>
      </c>
      <c r="B3" t="inlineStr">
        <is>
          <t xml:space="preserve">Casa 1 Caixa</t>
        </is>
      </c>
      <c r="C3" s="2">
        <v>111</v>
      </c>
      <c r="D3" t="inlineStr">
        <is>
          <t xml:space="preserve">Caixa 1 · spW83P1150p</t>
        </is>
      </c>
      <c r="E3" t="inlineStr">
        <is>
          <t xml:space="preserve">momcozy cojín lactancia ergonómico borde seguridad</t>
        </is>
      </c>
      <c r="F3" t="inlineStr">
        <is>
          <t xml:space="preserve">B0F8PR3D62</t>
        </is>
      </c>
      <c r="G3" t="str" s="4">
        <f>HYPERLINK("https://www.amazon.es/dp/B0F8PR3D62","Ver na Amazon")</f>
        <v>Ver na Amazon</v>
      </c>
      <c r="H3" s="2">
        <v>49.99</v>
      </c>
      <c r="I3" s="2">
        <v>9.98</v>
      </c>
    </row>
    <row r="4">
      <c r="A4" t="inlineStr">
        <is>
          <t xml:space="preserve">spW83P1150p</t>
        </is>
      </c>
      <c r="B4" t="inlineStr">
        <is>
          <t xml:space="preserve">Casa 1 Caixa</t>
        </is>
      </c>
      <c r="C4" s="2">
        <v>111</v>
      </c>
      <c r="D4" t="inlineStr">
        <is>
          <t xml:space="preserve">Caixa 1 · spW83P1150p</t>
        </is>
      </c>
      <c r="E4" t="inlineStr">
        <is>
          <t xml:space="preserve">12 luces solares exteriores 8 LED IP65</t>
        </is>
      </c>
      <c r="F4" t="inlineStr">
        <is>
          <t xml:space="preserve">B0DYJXCQ28</t>
        </is>
      </c>
      <c r="G4" t="str" s="4">
        <f>HYPERLINK("https://www.amazon.es/dp/B0DYJXCQ28","Ver na Amazon")</f>
        <v>Ver na Amazon</v>
      </c>
      <c r="H4" s="2">
        <v>45.99</v>
      </c>
      <c r="I4" s="2">
        <v>9.18</v>
      </c>
    </row>
    <row r="5">
      <c r="A5" t="inlineStr">
        <is>
          <t xml:space="preserve">spW83P1150p</t>
        </is>
      </c>
      <c r="B5" t="inlineStr">
        <is>
          <t xml:space="preserve">Casa 1 Caixa</t>
        </is>
      </c>
      <c r="C5" s="2">
        <v>111</v>
      </c>
      <c r="D5" t="inlineStr">
        <is>
          <t xml:space="preserve">Caixa 1 · spW83P1150p</t>
        </is>
      </c>
      <c r="E5" t="inlineStr">
        <is>
          <t xml:space="preserve">Luz pared madera sensor movimiento recargable</t>
        </is>
      </c>
      <c r="F5" t="inlineStr">
        <is>
          <t xml:space="preserve">B0BGS6W3FZ</t>
        </is>
      </c>
      <c r="G5" t="str" s="4">
        <f>HYPERLINK("https://www.amazon.es/dp/B0BGS6W3FZ","Ver na Amazon")</f>
        <v>Ver na Amazon</v>
      </c>
      <c r="H5" s="2">
        <v>42.81</v>
      </c>
      <c r="I5" s="2">
        <v>8.55</v>
      </c>
    </row>
    <row r="6">
      <c r="A6" t="inlineStr">
        <is>
          <t xml:space="preserve">spW83P1150p</t>
        </is>
      </c>
      <c r="B6" t="inlineStr">
        <is>
          <t xml:space="preserve">Casa 1 Caixa</t>
        </is>
      </c>
      <c r="C6" s="2">
        <v>111</v>
      </c>
      <c r="D6" t="inlineStr">
        <is>
          <t xml:space="preserve">Caixa 1 · spW83P1150p</t>
        </is>
      </c>
      <c r="E6" t="inlineStr">
        <is>
          <t xml:space="preserve">Eysa Genna funda sofá 3 plazas gris</t>
        </is>
      </c>
      <c r="F6" t="inlineStr">
        <is>
          <t xml:space="preserve">B0F4KM81HJ</t>
        </is>
      </c>
      <c r="G6" t="str" s="4">
        <f>HYPERLINK("https://www.amazon.es/dp/B0F4KM81HJ","Ver na Amazon")</f>
        <v>Ver na Amazon</v>
      </c>
      <c r="H6" s="2">
        <v>36</v>
      </c>
      <c r="I6" s="2">
        <v>7.19</v>
      </c>
    </row>
    <row r="7">
      <c r="A7" t="inlineStr">
        <is>
          <t xml:space="preserve">spW83P1150p</t>
        </is>
      </c>
      <c r="B7" t="inlineStr">
        <is>
          <t xml:space="preserve">Casa 1 Caixa</t>
        </is>
      </c>
      <c r="C7" s="2">
        <v>111</v>
      </c>
      <c r="D7" t="inlineStr">
        <is>
          <t xml:space="preserve">Caixa 1 · spW83P1150p</t>
        </is>
      </c>
      <c r="E7" t="inlineStr">
        <is>
          <t xml:space="preserve">Edihome limpia cristales magnético 15-24 mm</t>
        </is>
      </c>
      <c r="F7" t="inlineStr">
        <is>
          <t xml:space="preserve">B09CLHWQMN</t>
        </is>
      </c>
      <c r="G7" t="str" s="4">
        <f>HYPERLINK("https://www.amazon.es/dp/B09CLHWQMN","Ver na Amazon")</f>
        <v>Ver na Amazon</v>
      </c>
      <c r="H7" s="2">
        <v>28.49</v>
      </c>
      <c r="I7" s="2">
        <v>5.69</v>
      </c>
    </row>
    <row r="8">
      <c r="A8" t="inlineStr">
        <is>
          <t xml:space="preserve">spW83P1150p</t>
        </is>
      </c>
      <c r="B8" t="inlineStr">
        <is>
          <t xml:space="preserve">Casa 1 Caixa</t>
        </is>
      </c>
      <c r="C8" s="2">
        <v>111</v>
      </c>
      <c r="D8" t="inlineStr">
        <is>
          <t xml:space="preserve">Caixa 1 · spW83P1150p</t>
        </is>
      </c>
      <c r="E8" t="inlineStr">
        <is>
          <t xml:space="preserve">Fuente gatos GIOTOHUN 2.2L acero inoxidable</t>
        </is>
      </c>
      <c r="F8" t="inlineStr">
        <is>
          <t xml:space="preserve">B0G5PM19RG</t>
        </is>
      </c>
      <c r="G8" t="str" s="4">
        <f>HYPERLINK("https://www.amazon.es/dp/B0G5PM19RG","Ver na Amazon")</f>
        <v>Ver na Amazon</v>
      </c>
      <c r="H8" s="2">
        <v>27.99</v>
      </c>
      <c r="I8" s="2">
        <v>5.59</v>
      </c>
    </row>
    <row r="9">
      <c r="A9" t="inlineStr">
        <is>
          <t xml:space="preserve">spW83P1150p</t>
        </is>
      </c>
      <c r="B9" t="inlineStr">
        <is>
          <t xml:space="preserve">Casa 1 Caixa</t>
        </is>
      </c>
      <c r="C9" s="2">
        <v>111</v>
      </c>
      <c r="D9" t="inlineStr">
        <is>
          <t xml:space="preserve">Caixa 1 · spW83P1150p</t>
        </is>
      </c>
      <c r="E9" t="inlineStr">
        <is>
          <t xml:space="preserve">PHILIPS filtro agua grifo X-Guard 1000L</t>
        </is>
      </c>
      <c r="F9" t="inlineStr">
        <is>
          <t xml:space="preserve">B08FC41YSH</t>
        </is>
      </c>
      <c r="G9" t="str" s="4">
        <f>HYPERLINK("https://www.amazon.es/dp/B08FC41YSH","Ver na Amazon")</f>
        <v>Ver na Amazon</v>
      </c>
      <c r="H9" s="2">
        <v>25.99</v>
      </c>
      <c r="I9" s="2">
        <v>5.19</v>
      </c>
    </row>
    <row r="10">
      <c r="A10" t="inlineStr">
        <is>
          <t xml:space="preserve">spW83P1150p</t>
        </is>
      </c>
      <c r="B10" t="inlineStr">
        <is>
          <t xml:space="preserve">Casa 1 Caixa</t>
        </is>
      </c>
      <c r="C10" s="2">
        <v>111</v>
      </c>
      <c r="D10" t="inlineStr">
        <is>
          <t xml:space="preserve">Caixa 1 · spW83P1150p</t>
        </is>
      </c>
      <c r="E10" t="inlineStr">
        <is>
          <t xml:space="preserve">Wenko Dos Depósitos Tartas dispensador mural jabón</t>
        </is>
      </c>
      <c r="F10" t="inlineStr">
        <is>
          <t xml:space="preserve">B08Z4G66KH</t>
        </is>
      </c>
      <c r="G10" t="str" s="4">
        <f>HYPERLINK("https://www.amazon.es/dp/B08Z4G66KH","Ver na Amazon")</f>
        <v>Ver na Amazon</v>
      </c>
      <c r="H10" s="2">
        <v>21.29</v>
      </c>
      <c r="I10" s="2">
        <v>4.25</v>
      </c>
    </row>
    <row r="11">
      <c r="A11" t="inlineStr">
        <is>
          <t xml:space="preserve">spW83P1150p</t>
        </is>
      </c>
      <c r="B11" t="inlineStr">
        <is>
          <t xml:space="preserve">Casa 1 Caixa</t>
        </is>
      </c>
      <c r="C11" s="2">
        <v>111</v>
      </c>
      <c r="D11" t="inlineStr">
        <is>
          <t xml:space="preserve">Caixa 1 · spW83P1150p</t>
        </is>
      </c>
      <c r="E11" t="inlineStr">
        <is>
          <t xml:space="preserve">Amazon Basics manta decorativa tejida verde</t>
        </is>
      </c>
      <c r="F11" t="inlineStr">
        <is>
          <t xml:space="preserve">B0DG24QQWS</t>
        </is>
      </c>
      <c r="G11" t="str" s="4">
        <f>HYPERLINK("https://www.amazon.es/dp/B0DG24QQWS","Ver na Amazon")</f>
        <v>Ver na Amazon</v>
      </c>
      <c r="H11" s="2">
        <v>20.93</v>
      </c>
      <c r="I11" s="2">
        <v>4.18</v>
      </c>
    </row>
    <row r="12">
      <c r="A12" t="inlineStr">
        <is>
          <t xml:space="preserve">spW83P1150p</t>
        </is>
      </c>
      <c r="B12" t="inlineStr">
        <is>
          <t xml:space="preserve">Casa 1 Caixa</t>
        </is>
      </c>
      <c r="C12" s="2">
        <v>111</v>
      </c>
      <c r="D12" t="inlineStr">
        <is>
          <t xml:space="preserve">Caixa 1 · spW83P1150p</t>
        </is>
      </c>
      <c r="E12" t="inlineStr">
        <is>
          <t xml:space="preserve">COOL Bed clips metálicos unir bases cama</t>
        </is>
      </c>
      <c r="F12" t="inlineStr">
        <is>
          <t xml:space="preserve">B08X392WM7</t>
        </is>
      </c>
      <c r="G12" t="str" s="4">
        <f>HYPERLINK("https://www.amazon.es/dp/B08X392WM7","Ver na Amazon")</f>
        <v>Ver na Amazon</v>
      </c>
      <c r="H12" s="2">
        <v>20.16</v>
      </c>
      <c r="I12" s="2">
        <v>4.03</v>
      </c>
    </row>
    <row r="13">
      <c r="A13" t="inlineStr">
        <is>
          <t xml:space="preserve">spW83P1150p</t>
        </is>
      </c>
      <c r="B13" t="inlineStr">
        <is>
          <t xml:space="preserve">Casa 1 Caixa</t>
        </is>
      </c>
      <c r="C13" s="2">
        <v>111</v>
      </c>
      <c r="D13" t="inlineStr">
        <is>
          <t xml:space="preserve">Caixa 1 · spW83P1150p</t>
        </is>
      </c>
      <c r="E13" t="inlineStr">
        <is>
          <t xml:space="preserve">SENQIU lámpara LED techo 24W 6500K</t>
        </is>
      </c>
      <c r="F13" t="inlineStr">
        <is>
          <t xml:space="preserve">B0BJV4Z6NX</t>
        </is>
      </c>
      <c r="G13" t="str" s="4">
        <f>HYPERLINK("https://www.amazon.es/dp/B0BJV4Z6NX","Ver na Amazon")</f>
        <v>Ver na Amazon</v>
      </c>
      <c r="H13" s="2">
        <v>18.98</v>
      </c>
      <c r="I13" s="2">
        <v>3.78</v>
      </c>
    </row>
    <row r="14">
      <c r="A14" t="inlineStr">
        <is>
          <t xml:space="preserve">spW83P1150p</t>
        </is>
      </c>
      <c r="B14" t="inlineStr">
        <is>
          <t xml:space="preserve">Casa 1 Caixa</t>
        </is>
      </c>
      <c r="C14" s="2">
        <v>111</v>
      </c>
      <c r="D14" t="inlineStr">
        <is>
          <t xml:space="preserve">Caixa 1 · spW83P1150p</t>
        </is>
      </c>
      <c r="E14" t="inlineStr">
        <is>
          <t xml:space="preserve">Wenko Belluno dispensador jabón cerámica 500ml</t>
        </is>
      </c>
      <c r="F14" t="inlineStr">
        <is>
          <t xml:space="preserve">B08Z8BG5KD</t>
        </is>
      </c>
      <c r="G14" t="str" s="4">
        <f>HYPERLINK("https://www.amazon.es/dp/B08Z8BG5KD","Ver na Amazon")</f>
        <v>Ver na Amazon</v>
      </c>
      <c r="H14" s="2">
        <v>17.99</v>
      </c>
      <c r="I14" s="2">
        <v>3.58</v>
      </c>
    </row>
    <row r="15">
      <c r="A15" t="inlineStr">
        <is>
          <t xml:space="preserve">spW83P1150p</t>
        </is>
      </c>
      <c r="B15" t="inlineStr">
        <is>
          <t xml:space="preserve">Casa 1 Caixa</t>
        </is>
      </c>
      <c r="C15" s="2">
        <v>111</v>
      </c>
      <c r="D15" t="inlineStr">
        <is>
          <t xml:space="preserve">Caixa 1 · spW83P1150p</t>
        </is>
      </c>
      <c r="E15" t="inlineStr">
        <is>
          <t xml:space="preserve">Wenko dispensador jabón Belluno cerámica</t>
        </is>
      </c>
      <c r="F15" t="inlineStr">
        <is>
          <t xml:space="preserve">B08Z8BG5KD</t>
        </is>
      </c>
      <c r="G15" t="str" s="4">
        <f>HYPERLINK("https://www.amazon.es/dp/B08Z8BG5KD","Ver na Amazon")</f>
        <v>Ver na Amazon</v>
      </c>
      <c r="H15" s="2">
        <v>17.99</v>
      </c>
      <c r="I15" s="2">
        <v>3.58</v>
      </c>
    </row>
    <row r="16">
      <c r="A16" t="inlineStr">
        <is>
          <t xml:space="preserve">spW83P1150p</t>
        </is>
      </c>
      <c r="B16" t="inlineStr">
        <is>
          <t xml:space="preserve">Casa 1 Caixa</t>
        </is>
      </c>
      <c r="C16" s="2">
        <v>111</v>
      </c>
      <c r="D16" t="inlineStr">
        <is>
          <t xml:space="preserve">Caixa 1 · spW83P1150p</t>
        </is>
      </c>
      <c r="E16" t="inlineStr">
        <is>
          <t xml:space="preserve">Veddelholzer spray desenredante pelo perros 250ml</t>
        </is>
      </c>
      <c r="F16" t="inlineStr">
        <is>
          <t xml:space="preserve">B09C8T5J57</t>
        </is>
      </c>
      <c r="G16" t="str" s="4">
        <f>HYPERLINK("https://www.amazon.es/dp/B09C8T5J57","Ver na Amazon")</f>
        <v>Ver na Amazon</v>
      </c>
      <c r="H16" s="2">
        <v>16.95</v>
      </c>
      <c r="I16" s="2">
        <v>3.38</v>
      </c>
    </row>
    <row r="17">
      <c r="A17" t="inlineStr">
        <is>
          <t xml:space="preserve">spW83P1150p</t>
        </is>
      </c>
      <c r="B17" t="inlineStr">
        <is>
          <t xml:space="preserve">Casa 1 Caixa</t>
        </is>
      </c>
      <c r="C17" s="2">
        <v>111</v>
      </c>
      <c r="D17" t="inlineStr">
        <is>
          <t xml:space="preserve">Caixa 1 · spW83P1150p</t>
        </is>
      </c>
      <c r="E17" t="inlineStr">
        <is>
          <t xml:space="preserve">BOBOMIU guante eliminar pelo mascotas lavable</t>
        </is>
      </c>
      <c r="F17" t="inlineStr">
        <is>
          <t xml:space="preserve">B0G12Z2BNF</t>
        </is>
      </c>
      <c r="G17" t="str" s="4">
        <f>HYPERLINK("https://www.amazon.es/dp/B0G12Z2BNF","Ver na Amazon")</f>
        <v>Ver na Amazon</v>
      </c>
      <c r="H17" s="2">
        <v>13.96</v>
      </c>
      <c r="I17" s="2">
        <v>2.78</v>
      </c>
    </row>
    <row r="18">
      <c r="A18" t="inlineStr">
        <is>
          <t xml:space="preserve">spW83P1150p</t>
        </is>
      </c>
      <c r="B18" t="inlineStr">
        <is>
          <t xml:space="preserve">Casa 1 Caixa</t>
        </is>
      </c>
      <c r="C18" s="2">
        <v>111</v>
      </c>
      <c r="D18" t="inlineStr">
        <is>
          <t xml:space="preserve">Caixa 1 · spW83P1150p</t>
        </is>
      </c>
      <c r="E18" t="inlineStr">
        <is>
          <t xml:space="preserve">Mepal Pop-up Campus botella 400ml agua</t>
        </is>
      </c>
      <c r="F18" t="inlineStr">
        <is>
          <t xml:space="preserve">B0DPXNNJ9N</t>
        </is>
      </c>
      <c r="G18" t="str" s="4">
        <f>HYPERLINK("https://www.amazon.es/dp/B0DPXNNJ9N","Ver na Amazon")</f>
        <v>Ver na Amazon</v>
      </c>
      <c r="H18" s="2">
        <v>12.99</v>
      </c>
      <c r="I18" s="2">
        <v>2.59</v>
      </c>
    </row>
    <row r="19">
      <c r="A19" t="inlineStr">
        <is>
          <t xml:space="preserve">spW83P1150p</t>
        </is>
      </c>
      <c r="B19" t="inlineStr">
        <is>
          <t xml:space="preserve">Casa 1 Caixa</t>
        </is>
      </c>
      <c r="C19" s="2">
        <v>111</v>
      </c>
      <c r="D19" t="inlineStr">
        <is>
          <t xml:space="preserve">Caixa 1 · spW83P1150p</t>
        </is>
      </c>
      <c r="E19" t="inlineStr">
        <is>
          <t xml:space="preserve">Todocama fundas almohada microfibra gris</t>
        </is>
      </c>
      <c r="F19" t="inlineStr">
        <is>
          <t xml:space="preserve">B09X5GV5T8</t>
        </is>
      </c>
      <c r="G19" t="str" s="4">
        <f>HYPERLINK("https://www.amazon.es/dp/B09X5GV5T8","Ver na Amazon")</f>
        <v>Ver na Amazon</v>
      </c>
      <c r="H19" s="2">
        <v>11.99</v>
      </c>
      <c r="I19" s="2">
        <v>2.39</v>
      </c>
    </row>
    <row r="20">
      <c r="A20" t="inlineStr">
        <is>
          <t xml:space="preserve">spW83P1150p</t>
        </is>
      </c>
      <c r="B20" t="inlineStr">
        <is>
          <t xml:space="preserve">Casa 1 Caixa</t>
        </is>
      </c>
      <c r="C20" s="2">
        <v>111</v>
      </c>
      <c r="D20" t="inlineStr">
        <is>
          <t xml:space="preserve">Caixa 1 · spW83P1150p</t>
        </is>
      </c>
      <c r="E20" t="inlineStr">
        <is>
          <t xml:space="preserve">Arda lupa clásica vidrio óptico 6x 50mm</t>
        </is>
      </c>
      <c r="F20" t="inlineStr">
        <is>
          <t xml:space="preserve">B01HQIYCOI</t>
        </is>
      </c>
      <c r="G20" t="str" s="4">
        <f>HYPERLINK("https://www.amazon.es/dp/B01HQIYCOI","Ver na Amazon")</f>
        <v>Ver na Amazon</v>
      </c>
      <c r="H20" s="2">
        <v>11.99</v>
      </c>
      <c r="I20" s="2">
        <v>2.39</v>
      </c>
    </row>
    <row r="21">
      <c r="A21" t="inlineStr">
        <is>
          <t xml:space="preserve">spW83P1150p</t>
        </is>
      </c>
      <c r="B21" t="inlineStr">
        <is>
          <t xml:space="preserve">Casa 1 Caixa</t>
        </is>
      </c>
      <c r="C21" s="2">
        <v>111</v>
      </c>
      <c r="D21" t="inlineStr">
        <is>
          <t xml:space="preserve">Caixa 1 · spW83P1150p</t>
        </is>
      </c>
      <c r="E21" t="inlineStr">
        <is>
          <t xml:space="preserve">Alfombrilla refrescante azul 20x15 cm perros</t>
        </is>
      </c>
      <c r="F21" t="inlineStr">
        <is>
          <t xml:space="preserve">B0B46PSY1Y</t>
        </is>
      </c>
      <c r="G21" t="str" s="4">
        <f>HYPERLINK("https://www.amazon.es/dp/B0B46PSY1Y","Ver na Amazon")</f>
        <v>Ver na Amazon</v>
      </c>
      <c r="H21" s="2">
        <v>11.62</v>
      </c>
      <c r="I21" s="2">
        <v>2.31</v>
      </c>
    </row>
    <row r="22">
      <c r="A22" t="inlineStr">
        <is>
          <t xml:space="preserve">spW83P1150p</t>
        </is>
      </c>
      <c r="B22" t="inlineStr">
        <is>
          <t xml:space="preserve">Casa 1 Caixa</t>
        </is>
      </c>
      <c r="C22" s="2">
        <v>111</v>
      </c>
      <c r="D22" t="inlineStr">
        <is>
          <t xml:space="preserve">Caixa 1 · spW83P1150p</t>
        </is>
      </c>
      <c r="E22" t="inlineStr">
        <is>
          <t xml:space="preserve">Kids Licensing reloj de pared Dragon Ball</t>
        </is>
      </c>
      <c r="F22" t="inlineStr">
        <is>
          <t xml:space="preserve">B0DV9H7CJ9</t>
        </is>
      </c>
      <c r="G22" t="str" s="4">
        <f>HYPERLINK("https://www.amazon.es/dp/B0DV9H7CJ9","Ver na Amazon")</f>
        <v>Ver na Amazon</v>
      </c>
      <c r="H22" s="2">
        <v>10.99</v>
      </c>
      <c r="I22" s="2">
        <v>2.19</v>
      </c>
    </row>
    <row r="23">
      <c r="A23" t="inlineStr">
        <is>
          <t xml:space="preserve">spW83P1150p</t>
        </is>
      </c>
      <c r="B23" t="inlineStr">
        <is>
          <t xml:space="preserve">Casa 1 Caixa</t>
        </is>
      </c>
      <c r="C23" s="2">
        <v>111</v>
      </c>
      <c r="D23" t="inlineStr">
        <is>
          <t xml:space="preserve">Caixa 1 · spW83P1150p</t>
        </is>
      </c>
      <c r="E23" t="inlineStr">
        <is>
          <t xml:space="preserve">Mopec lámina firmas comunión vestido largo</t>
        </is>
      </c>
      <c r="F23" t="inlineStr">
        <is>
          <t xml:space="preserve">B07CDMF6R8</t>
        </is>
      </c>
      <c r="G23" t="str" s="4">
        <f>HYPERLINK("https://www.amazon.es/dp/B07CDMF6R8","Ver na Amazon")</f>
        <v>Ver na Amazon</v>
      </c>
      <c r="H23" s="2">
        <v>9.38</v>
      </c>
      <c r="I23" s="2">
        <v>1.87</v>
      </c>
    </row>
    <row r="24">
      <c r="A24" t="inlineStr">
        <is>
          <t xml:space="preserve">spW83P1150p</t>
        </is>
      </c>
      <c r="B24" t="inlineStr">
        <is>
          <t xml:space="preserve">Casa 1 Caixa</t>
        </is>
      </c>
      <c r="C24" s="2">
        <v>111</v>
      </c>
      <c r="D24" t="inlineStr">
        <is>
          <t xml:space="preserve">Caixa 1 · spW83P1150p</t>
        </is>
      </c>
      <c r="E24" t="inlineStr">
        <is>
          <t xml:space="preserve">Gentpovth despertador digital led temperatura</t>
        </is>
      </c>
      <c r="F24" t="inlineStr">
        <is>
          <t xml:space="preserve">B0DCSDXP4S</t>
        </is>
      </c>
      <c r="G24" t="str" s="4">
        <f>HYPERLINK("https://www.amazon.es/dp/B0DCSDXP4S","Ver na Amazon")</f>
        <v>Ver na Amazon</v>
      </c>
      <c r="H24" s="2">
        <v>8</v>
      </c>
      <c r="I24" s="2">
        <v>1.59</v>
      </c>
    </row>
    <row r="25">
      <c r="A25" t="inlineStr">
        <is>
          <t xml:space="preserve">spW83P1150p</t>
        </is>
      </c>
      <c r="B25" t="inlineStr">
        <is>
          <t xml:space="preserve">Casa 1 Caixa</t>
        </is>
      </c>
      <c r="C25" s="2">
        <v>111</v>
      </c>
      <c r="D25" t="inlineStr">
        <is>
          <t xml:space="preserve">Caixa 1 · spW83P1150p</t>
        </is>
      </c>
      <c r="E25" t="inlineStr">
        <is>
          <t xml:space="preserve">PATISSE 10076 temporizador huevo cocina</t>
        </is>
      </c>
      <c r="F25" t="inlineStr">
        <is>
          <t xml:space="preserve">B004GO9M50</t>
        </is>
      </c>
      <c r="G25" t="str" s="4">
        <f>HYPERLINK("https://www.amazon.es/dp/B004GO9M50","Ver na Amazon")</f>
        <v>Ver na Amazon</v>
      </c>
      <c r="H25" s="2">
        <v>7.72</v>
      </c>
      <c r="I25" s="2">
        <v>1.54</v>
      </c>
    </row>
    <row r="26">
      <c r="A26" t="inlineStr">
        <is>
          <t xml:space="preserve">spW83P1150p</t>
        </is>
      </c>
      <c r="B26" t="inlineStr">
        <is>
          <t xml:space="preserve">Casa 1 Caixa</t>
        </is>
      </c>
      <c r="C26" s="2">
        <v>111</v>
      </c>
      <c r="D26" t="inlineStr">
        <is>
          <t xml:space="preserve">Caixa 1 · spW83P1150p</t>
        </is>
      </c>
      <c r="E26" t="inlineStr">
        <is>
          <t xml:space="preserve">OSRAM lámpara LED filamento mini vela</t>
        </is>
      </c>
      <c r="F26" t="inlineStr">
        <is>
          <t xml:space="preserve">B0D928RHKK</t>
        </is>
      </c>
      <c r="G26" t="str" s="4">
        <f>HYPERLINK("https://www.amazon.es/dp/B0D928RHKK","Ver na Amazon")</f>
        <v>Ver na Amazon</v>
      </c>
      <c r="H26" s="2">
        <v>6.99</v>
      </c>
      <c r="I26" s="2">
        <v>1.39</v>
      </c>
    </row>
    <row r="27">
      <c r="A27" t="inlineStr">
        <is>
          <t xml:space="preserve">spW83P1150p</t>
        </is>
      </c>
      <c r="B27" t="inlineStr">
        <is>
          <t xml:space="preserve">Casa 1 Caixa</t>
        </is>
      </c>
      <c r="C27" s="2">
        <v>111</v>
      </c>
      <c r="D27" t="inlineStr">
        <is>
          <t xml:space="preserve">Caixa 1 · spW83P1150p</t>
        </is>
      </c>
      <c r="E27" t="inlineStr">
        <is>
          <t xml:space="preserve">Hucha madera corazón regalo boda personalizado</t>
        </is>
      </c>
      <c r="F27" t="inlineStr">
        <is>
          <t xml:space="preserve">B0DGLDVJ71</t>
        </is>
      </c>
      <c r="G27" t="str" s="4">
        <f>HYPERLINK("https://www.amazon.es/dp/B0DGLDVJ71","Ver na Amazon")</f>
        <v>Ver na Amazon</v>
      </c>
      <c r="H27" s="2">
        <v>2.23</v>
      </c>
      <c r="I27" s="2">
        <v>0.44</v>
      </c>
    </row>
  </sheetData>
  <autoFilter ref="A1:I27"/>
</worksheet>
</file>