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spW83P1150v</t>
        </is>
      </c>
      <c r="B2" t="inlineStr">
        <is>
          <t xml:space="preserve">Casa 1 Caixa</t>
        </is>
      </c>
      <c r="C2" s="3">
        <v>22</v>
      </c>
      <c r="D2" s="2">
        <v>689.61</v>
      </c>
      <c r="E2" s="2">
        <v>138</v>
      </c>
      <c r="F2" t="str" s="4">
        <f>HYPERLINK("https://reusalia.es/pt/lotes/spW83P1150v","https://reusalia.es/pt/lotes/spW83P1150v")</f>
        <v>https://reusalia.es/pt/lotes/spW83P1150v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spW83P1150v</t>
        </is>
      </c>
      <c r="B2" t="inlineStr">
        <is>
          <t xml:space="preserve">Casa 1 Caixa</t>
        </is>
      </c>
      <c r="C2" s="2">
        <v>138</v>
      </c>
      <c r="D2" t="inlineStr">
        <is>
          <t xml:space="preserve">Caixa 1 · spW83P1150v</t>
        </is>
      </c>
      <c r="E2" t="inlineStr">
        <is>
          <t xml:space="preserve">Martina Home Tunez funda chaise longue brazo</t>
        </is>
      </c>
      <c r="F2" t="inlineStr">
        <is>
          <t xml:space="preserve">B084DQT3JN</t>
        </is>
      </c>
      <c r="G2" t="str" s="4">
        <f>HYPERLINK("https://www.amazon.es/dp/B084DQT3JN","Ver na Amazon")</f>
        <v>Ver na Amazon</v>
      </c>
      <c r="H2" s="2">
        <v>96.88</v>
      </c>
      <c r="I2" s="2">
        <v>19.39</v>
      </c>
    </row>
    <row r="3">
      <c r="A3" t="inlineStr">
        <is>
          <t xml:space="preserve">spW83P1150v</t>
        </is>
      </c>
      <c r="B3" t="inlineStr">
        <is>
          <t xml:space="preserve">Casa 1 Caixa</t>
        </is>
      </c>
      <c r="C3" s="2">
        <v>138</v>
      </c>
      <c r="D3" t="inlineStr">
        <is>
          <t xml:space="preserve">Caixa 1 · spW83P1150v</t>
        </is>
      </c>
      <c r="E3" t="inlineStr">
        <is>
          <t xml:space="preserve">Pikolin Home protector colchón 150x190 impermeable</t>
        </is>
      </c>
      <c r="F3" t="inlineStr">
        <is>
          <t xml:space="preserve">B00Q4QTYQU</t>
        </is>
      </c>
      <c r="G3" t="str" s="4">
        <f>HYPERLINK("https://www.amazon.es/dp/B00Q4QTYQU","Ver na Amazon")</f>
        <v>Ver na Amazon</v>
      </c>
      <c r="H3" s="2">
        <v>80.46</v>
      </c>
      <c r="I3" s="2">
        <v>16.11</v>
      </c>
    </row>
    <row r="4">
      <c r="A4" t="inlineStr">
        <is>
          <t xml:space="preserve">spW83P1150v</t>
        </is>
      </c>
      <c r="B4" t="inlineStr">
        <is>
          <t xml:space="preserve">Casa 1 Caixa</t>
        </is>
      </c>
      <c r="C4" s="2">
        <v>138</v>
      </c>
      <c r="D4" t="inlineStr">
        <is>
          <t xml:space="preserve">Caixa 1 · spW83P1150v</t>
        </is>
      </c>
      <c r="E4" t="inlineStr">
        <is>
          <t xml:space="preserve">Bialetti Moka Express 6 tazas musical USB-C</t>
        </is>
      </c>
      <c r="F4" t="inlineStr">
        <is>
          <t xml:space="preserve">B0FJ9ZKKV7</t>
        </is>
      </c>
      <c r="G4" t="str" s="4">
        <f>HYPERLINK("https://www.amazon.es/dp/B0FJ9ZKKV7","Ver na Amazon")</f>
        <v>Ver na Amazon</v>
      </c>
      <c r="H4" s="2">
        <v>47.6</v>
      </c>
      <c r="I4" s="2">
        <v>9.53</v>
      </c>
    </row>
    <row r="5">
      <c r="A5" t="inlineStr">
        <is>
          <t xml:space="preserve">spW83P1150v</t>
        </is>
      </c>
      <c r="B5" t="inlineStr">
        <is>
          <t xml:space="preserve">Casa 1 Caixa</t>
        </is>
      </c>
      <c r="C5" s="2">
        <v>138</v>
      </c>
      <c r="D5" t="inlineStr">
        <is>
          <t xml:space="preserve">Caixa 1 · spW83P1150v</t>
        </is>
      </c>
      <c r="E5" t="inlineStr">
        <is>
          <t xml:space="preserve">Newgate Centre of The Earth reloj digital retro</t>
        </is>
      </c>
      <c r="F5" t="inlineStr">
        <is>
          <t xml:space="preserve">B099X4FRBV</t>
        </is>
      </c>
      <c r="G5" t="str" s="4">
        <f>HYPERLINK("https://www.amazon.es/dp/B099X4FRBV","Ver na Amazon")</f>
        <v>Ver na Amazon</v>
      </c>
      <c r="H5" s="2">
        <v>44.99</v>
      </c>
      <c r="I5" s="2">
        <v>9.01</v>
      </c>
    </row>
    <row r="6">
      <c r="A6" t="inlineStr">
        <is>
          <t xml:space="preserve">spW83P1150v</t>
        </is>
      </c>
      <c r="B6" t="inlineStr">
        <is>
          <t xml:space="preserve">Casa 1 Caixa</t>
        </is>
      </c>
      <c r="C6" s="2">
        <v>138</v>
      </c>
      <c r="D6" t="inlineStr">
        <is>
          <t xml:space="preserve">Caixa 1 · spW83P1150v</t>
        </is>
      </c>
      <c r="E6" t="inlineStr">
        <is>
          <t xml:space="preserve">GAMUSI juego sábanas algodón 140x190 4 piezas</t>
        </is>
      </c>
      <c r="F6" t="inlineStr">
        <is>
          <t xml:space="preserve">B0CXTGBJYG</t>
        </is>
      </c>
      <c r="G6" t="str" s="4">
        <f>HYPERLINK("https://www.amazon.es/dp/B0CXTGBJYG","Ver na Amazon")</f>
        <v>Ver na Amazon</v>
      </c>
      <c r="H6" s="2">
        <v>36.99</v>
      </c>
      <c r="I6" s="2">
        <v>7.41</v>
      </c>
    </row>
    <row r="7">
      <c r="A7" t="inlineStr">
        <is>
          <t xml:space="preserve">spW83P1150v</t>
        </is>
      </c>
      <c r="B7" t="inlineStr">
        <is>
          <t xml:space="preserve">Casa 1 Caixa</t>
        </is>
      </c>
      <c r="C7" s="2">
        <v>138</v>
      </c>
      <c r="D7" t="inlineStr">
        <is>
          <t xml:space="preserve">Caixa 1 · spW83P1150v</t>
        </is>
      </c>
      <c r="E7" t="inlineStr">
        <is>
          <t xml:space="preserve">BRILONER lámpara espejo baño 40x6,5x4,5 cm</t>
        </is>
      </c>
      <c r="F7" t="inlineStr">
        <is>
          <t xml:space="preserve">B0F9X4GJN4</t>
        </is>
      </c>
      <c r="G7" t="str" s="4">
        <f>HYPERLINK("https://www.amazon.es/dp/B0F9X4GJN4","Ver na Amazon")</f>
        <v>Ver na Amazon</v>
      </c>
      <c r="H7" s="2">
        <v>34.95</v>
      </c>
      <c r="I7" s="2">
        <v>7</v>
      </c>
    </row>
    <row r="8">
      <c r="A8" t="inlineStr">
        <is>
          <t xml:space="preserve">spW83P1150v</t>
        </is>
      </c>
      <c r="B8" t="inlineStr">
        <is>
          <t xml:space="preserve">Casa 1 Caixa</t>
        </is>
      </c>
      <c r="C8" s="2">
        <v>138</v>
      </c>
      <c r="D8" t="inlineStr">
        <is>
          <t xml:space="preserve">Caixa 1 · spW83P1150v</t>
        </is>
      </c>
      <c r="E8" t="inlineStr">
        <is>
          <t xml:space="preserve">Comely Plafón LED 42W luz fría 40cm</t>
        </is>
      </c>
      <c r="F8" t="inlineStr">
        <is>
          <t xml:space="preserve">B0C7G7F2SB</t>
        </is>
      </c>
      <c r="G8" t="str" s="4">
        <f>HYPERLINK("https://www.amazon.es/dp/B0C7G7F2SB","Ver na Amazon")</f>
        <v>Ver na Amazon</v>
      </c>
      <c r="H8" s="2">
        <v>33.89</v>
      </c>
      <c r="I8" s="2">
        <v>6.79</v>
      </c>
    </row>
    <row r="9">
      <c r="A9" t="inlineStr">
        <is>
          <t xml:space="preserve">spW83P1150v</t>
        </is>
      </c>
      <c r="B9" t="inlineStr">
        <is>
          <t xml:space="preserve">Casa 1 Caixa</t>
        </is>
      </c>
      <c r="C9" s="2">
        <v>138</v>
      </c>
      <c r="D9" t="inlineStr">
        <is>
          <t xml:space="preserve">Caixa 1 · spW83P1150v</t>
        </is>
      </c>
      <c r="E9" t="inlineStr">
        <is>
          <t xml:space="preserve">Utopia Home Perchas terciopelo gris 50 unidades</t>
        </is>
      </c>
      <c r="F9" t="inlineStr">
        <is>
          <t xml:space="preserve">B07JJ3DG6N</t>
        </is>
      </c>
      <c r="G9" t="str" s="4">
        <f>HYPERLINK("https://www.amazon.es/dp/B07JJ3DG6N","Ver na Amazon")</f>
        <v>Ver na Amazon</v>
      </c>
      <c r="H9" s="2">
        <v>33.82</v>
      </c>
      <c r="I9" s="2">
        <v>6.77</v>
      </c>
    </row>
    <row r="10">
      <c r="A10" t="inlineStr">
        <is>
          <t xml:space="preserve">spW83P1150v</t>
        </is>
      </c>
      <c r="B10" t="inlineStr">
        <is>
          <t xml:space="preserve">Casa 1 Caixa</t>
        </is>
      </c>
      <c r="C10" s="2">
        <v>138</v>
      </c>
      <c r="D10" t="inlineStr">
        <is>
          <t xml:space="preserve">Caixa 1 · spW83P1150v</t>
        </is>
      </c>
      <c r="E10" t="inlineStr">
        <is>
          <t xml:space="preserve">Eheim filtro interior acuarios PICKUP C5616400</t>
        </is>
      </c>
      <c r="F10" t="inlineStr">
        <is>
          <t xml:space="preserve">B001B5XQXG</t>
        </is>
      </c>
      <c r="G10" t="str" s="4">
        <f>HYPERLINK("https://www.amazon.es/dp/B001B5XQXG","Ver na Amazon")</f>
        <v>Ver na Amazon</v>
      </c>
      <c r="H10" s="2">
        <v>31.89</v>
      </c>
      <c r="I10" s="2">
        <v>6.38</v>
      </c>
    </row>
    <row r="11">
      <c r="A11" t="inlineStr">
        <is>
          <t xml:space="preserve">spW83P1150v</t>
        </is>
      </c>
      <c r="B11" t="inlineStr">
        <is>
          <t xml:space="preserve">Casa 1 Caixa</t>
        </is>
      </c>
      <c r="C11" s="2">
        <v>138</v>
      </c>
      <c r="D11" t="inlineStr">
        <is>
          <t xml:space="preserve">Caixa 1 · spW83P1150v</t>
        </is>
      </c>
      <c r="E11" t="inlineStr">
        <is>
          <t xml:space="preserve">Philips filtro ducha en línea AWP175 50000L</t>
        </is>
      </c>
      <c r="F11" t="inlineStr">
        <is>
          <t xml:space="preserve">B07358SY5W</t>
        </is>
      </c>
      <c r="G11" t="str" s="4">
        <f>HYPERLINK("https://www.amazon.es/dp/B07358SY5W","Ver na Amazon")</f>
        <v>Ver na Amazon</v>
      </c>
      <c r="H11" s="2">
        <v>29.95</v>
      </c>
      <c r="I11" s="2">
        <v>5.99</v>
      </c>
    </row>
    <row r="12">
      <c r="A12" t="inlineStr">
        <is>
          <t xml:space="preserve">spW83P1150v</t>
        </is>
      </c>
      <c r="B12" t="inlineStr">
        <is>
          <t xml:space="preserve">Casa 1 Caixa</t>
        </is>
      </c>
      <c r="C12" s="2">
        <v>138</v>
      </c>
      <c r="D12" t="inlineStr">
        <is>
          <t xml:space="preserve">Caixa 1 · spW83P1150v</t>
        </is>
      </c>
      <c r="E12" t="inlineStr">
        <is>
          <t xml:space="preserve">Comely lámpara pared LED interior 24W 2700LM</t>
        </is>
      </c>
      <c r="F12" t="inlineStr">
        <is>
          <t xml:space="preserve">B0D3KXC7KT</t>
        </is>
      </c>
      <c r="G12" t="str" s="4">
        <f>HYPERLINK("https://www.amazon.es/dp/B0D3KXC7KT","Ver na Amazon")</f>
        <v>Ver na Amazon</v>
      </c>
      <c r="H12" s="2">
        <v>28.99</v>
      </c>
      <c r="I12" s="2">
        <v>5.8</v>
      </c>
    </row>
    <row r="13">
      <c r="A13" t="inlineStr">
        <is>
          <t xml:space="preserve">spW83P1150v</t>
        </is>
      </c>
      <c r="B13" t="inlineStr">
        <is>
          <t xml:space="preserve">Casa 1 Caixa</t>
        </is>
      </c>
      <c r="C13" s="2">
        <v>138</v>
      </c>
      <c r="D13" t="inlineStr">
        <is>
          <t xml:space="preserve">Caixa 1 · spW83P1150v</t>
        </is>
      </c>
      <c r="E13" t="inlineStr">
        <is>
          <t xml:space="preserve">Todocama colcha microfibra cama 105 estrellas</t>
        </is>
      </c>
      <c r="F13" t="inlineStr">
        <is>
          <t xml:space="preserve">B0F7LTLR4L</t>
        </is>
      </c>
      <c r="G13" t="str" s="4">
        <f>HYPERLINK("https://www.amazon.es/dp/B0F7LTLR4L","Ver na Amazon")</f>
        <v>Ver na Amazon</v>
      </c>
      <c r="H13" s="2">
        <v>25.99</v>
      </c>
      <c r="I13" s="2">
        <v>5.2</v>
      </c>
    </row>
    <row r="14">
      <c r="A14" t="inlineStr">
        <is>
          <t xml:space="preserve">spW83P1150v</t>
        </is>
      </c>
      <c r="B14" t="inlineStr">
        <is>
          <t xml:space="preserve">Casa 1 Caixa</t>
        </is>
      </c>
      <c r="C14" s="2">
        <v>138</v>
      </c>
      <c r="D14" t="inlineStr">
        <is>
          <t xml:space="preserve">Caixa 1 · spW83P1150v</t>
        </is>
      </c>
      <c r="E14" t="inlineStr">
        <is>
          <t xml:space="preserve">Hygger calentador acuario tortuga 25W digital</t>
        </is>
      </c>
      <c r="F14" t="inlineStr">
        <is>
          <t xml:space="preserve">B0DL5VZ87B</t>
        </is>
      </c>
      <c r="G14" t="str" s="4">
        <f>HYPERLINK("https://www.amazon.es/dp/B0DL5VZ87B","Ver na Amazon")</f>
        <v>Ver na Amazon</v>
      </c>
      <c r="H14" s="2">
        <v>23.99</v>
      </c>
      <c r="I14" s="2">
        <v>4.8</v>
      </c>
    </row>
    <row r="15">
      <c r="A15" t="inlineStr">
        <is>
          <t xml:space="preserve">spW83P1150v</t>
        </is>
      </c>
      <c r="B15" t="inlineStr">
        <is>
          <t xml:space="preserve">Casa 1 Caixa</t>
        </is>
      </c>
      <c r="C15" s="2">
        <v>138</v>
      </c>
      <c r="D15" t="inlineStr">
        <is>
          <t xml:space="preserve">Caixa 1 · spW83P1150v</t>
        </is>
      </c>
      <c r="E15" t="inlineStr">
        <is>
          <t xml:space="preserve">AKTIVE Max Home 16533 6 recipientes vidrio 800ml</t>
        </is>
      </c>
      <c r="F15" t="inlineStr">
        <is>
          <t xml:space="preserve">B08KLRFSQX</t>
        </is>
      </c>
      <c r="G15" t="str" s="4">
        <f>HYPERLINK("https://www.amazon.es/dp/B08KLRFSQX","Ver na Amazon")</f>
        <v>Ver na Amazon</v>
      </c>
      <c r="H15" s="2">
        <v>23.95</v>
      </c>
      <c r="I15" s="2">
        <v>4.79</v>
      </c>
    </row>
    <row r="16">
      <c r="A16" t="inlineStr">
        <is>
          <t xml:space="preserve">spW83P1150v</t>
        </is>
      </c>
      <c r="B16" t="inlineStr">
        <is>
          <t xml:space="preserve">Casa 1 Caixa</t>
        </is>
      </c>
      <c r="C16" s="2">
        <v>138</v>
      </c>
      <c r="D16" t="inlineStr">
        <is>
          <t xml:space="preserve">Caixa 1 · spW83P1150v</t>
        </is>
      </c>
      <c r="E16" t="inlineStr">
        <is>
          <t xml:space="preserve">Rayher 23085102 pantalla lámpara E27 30x16 cm</t>
        </is>
      </c>
      <c r="F16" t="inlineStr">
        <is>
          <t xml:space="preserve">B008KJD8IO</t>
        </is>
      </c>
      <c r="G16" t="str" s="4">
        <f>HYPERLINK("https://www.amazon.es/dp/B008KJD8IO","Ver na Amazon")</f>
        <v>Ver na Amazon</v>
      </c>
      <c r="H16" s="2">
        <v>19.99</v>
      </c>
      <c r="I16" s="2">
        <v>4</v>
      </c>
    </row>
    <row r="17">
      <c r="A17" t="inlineStr">
        <is>
          <t xml:space="preserve">spW83P1150v</t>
        </is>
      </c>
      <c r="B17" t="inlineStr">
        <is>
          <t xml:space="preserve">Casa 1 Caixa</t>
        </is>
      </c>
      <c r="C17" s="2">
        <v>138</v>
      </c>
      <c r="D17" t="inlineStr">
        <is>
          <t xml:space="preserve">Caixa 1 · spW83P1150v</t>
        </is>
      </c>
      <c r="E17" t="inlineStr">
        <is>
          <t xml:space="preserve">B.K.Licht Aplique LED 2x5W IP44 negro</t>
        </is>
      </c>
      <c r="F17" t="inlineStr">
        <is>
          <t xml:space="preserve">B07MWBJF81</t>
        </is>
      </c>
      <c r="G17" t="str" s="4">
        <f>HYPERLINK("https://www.amazon.es/dp/B07MWBJF81","Ver na Amazon")</f>
        <v>Ver na Amazon</v>
      </c>
      <c r="H17" s="2">
        <v>19.99</v>
      </c>
      <c r="I17" s="2">
        <v>4</v>
      </c>
    </row>
    <row r="18">
      <c r="A18" t="inlineStr">
        <is>
          <t xml:space="preserve">spW83P1150v</t>
        </is>
      </c>
      <c r="B18" t="inlineStr">
        <is>
          <t xml:space="preserve">Casa 1 Caixa</t>
        </is>
      </c>
      <c r="C18" s="2">
        <v>138</v>
      </c>
      <c r="D18" t="inlineStr">
        <is>
          <t xml:space="preserve">Caixa 1 · spW83P1150v</t>
        </is>
      </c>
      <c r="E18" t="inlineStr">
        <is>
          <t xml:space="preserve">Utopia Bedding juego cama 4 piezas beige</t>
        </is>
      </c>
      <c r="F18" t="inlineStr">
        <is>
          <t xml:space="preserve">B09S5YYSJ8</t>
        </is>
      </c>
      <c r="G18" t="str" s="4">
        <f>HYPERLINK("https://www.amazon.es/dp/B09S5YYSJ8","Ver na Amazon")</f>
        <v>Ver na Amazon</v>
      </c>
      <c r="H18" s="2">
        <v>18.99</v>
      </c>
      <c r="I18" s="2">
        <v>3.8</v>
      </c>
    </row>
    <row r="19">
      <c r="A19" t="inlineStr">
        <is>
          <t xml:space="preserve">spW83P1150v</t>
        </is>
      </c>
      <c r="B19" t="inlineStr">
        <is>
          <t xml:space="preserve">Casa 1 Caixa</t>
        </is>
      </c>
      <c r="C19" s="2">
        <v>138</v>
      </c>
      <c r="D19" t="inlineStr">
        <is>
          <t xml:space="preserve">Caixa 1 · spW83P1150v</t>
        </is>
      </c>
      <c r="E19" t="inlineStr">
        <is>
          <t xml:space="preserve">Kerbl Portobello 30x23x23cm transportín roedores</t>
        </is>
      </c>
      <c r="F19" t="inlineStr">
        <is>
          <t xml:space="preserve">B09GG6VRNV</t>
        </is>
      </c>
      <c r="G19" t="str" s="4">
        <f>HYPERLINK("https://www.amazon.es/dp/B09GG6VRNV","Ver na Amazon")</f>
        <v>Ver na Amazon</v>
      </c>
      <c r="H19" s="2">
        <v>15.88</v>
      </c>
      <c r="I19" s="2">
        <v>3.17</v>
      </c>
    </row>
    <row r="20">
      <c r="A20" t="inlineStr">
        <is>
          <t xml:space="preserve">spW83P1150v</t>
        </is>
      </c>
      <c r="B20" t="inlineStr">
        <is>
          <t xml:space="preserve">Casa 1 Caixa</t>
        </is>
      </c>
      <c r="C20" s="2">
        <v>138</v>
      </c>
      <c r="D20" t="inlineStr">
        <is>
          <t xml:space="preserve">Caixa 1 · spW83P1150v</t>
        </is>
      </c>
      <c r="E20" t="inlineStr">
        <is>
          <t xml:space="preserve">Pack 2 tapas silicona desagüe 15cm</t>
        </is>
      </c>
      <c r="F20" t="inlineStr">
        <is>
          <t xml:space="preserve">B0F8KSG8YF</t>
        </is>
      </c>
      <c r="G20" t="str" s="4">
        <f>HYPERLINK("https://www.amazon.es/dp/B0F8KSG8YF","Ver na Amazon")</f>
        <v>Ver na Amazon</v>
      </c>
      <c r="H20" s="2">
        <v>11.99</v>
      </c>
      <c r="I20" s="2">
        <v>2.39</v>
      </c>
    </row>
    <row r="21">
      <c r="A21" t="inlineStr">
        <is>
          <t xml:space="preserve">spW83P1150v</t>
        </is>
      </c>
      <c r="B21" t="inlineStr">
        <is>
          <t xml:space="preserve">Casa 1 Caixa</t>
        </is>
      </c>
      <c r="C21" s="2">
        <v>138</v>
      </c>
      <c r="D21" t="inlineStr">
        <is>
          <t xml:space="preserve">Caixa 1 · spW83P1150v</t>
        </is>
      </c>
      <c r="E21" t="inlineStr">
        <is>
          <t xml:space="preserve">Todocama fundas almohada microfibra 90x40 cm</t>
        </is>
      </c>
      <c r="F21" t="inlineStr">
        <is>
          <t xml:space="preserve">B09X5GL8SL</t>
        </is>
      </c>
      <c r="G21" t="str" s="4">
        <f>HYPERLINK("https://www.amazon.es/dp/B09X5GL8SL","Ver na Amazon")</f>
        <v>Ver na Amazon</v>
      </c>
      <c r="H21" s="2">
        <v>11.99</v>
      </c>
      <c r="I21" s="2">
        <v>2.39</v>
      </c>
    </row>
    <row r="22">
      <c r="A22" t="inlineStr">
        <is>
          <t xml:space="preserve">spW83P1150v</t>
        </is>
      </c>
      <c r="B22" t="inlineStr">
        <is>
          <t xml:space="preserve">Casa 1 Caixa</t>
        </is>
      </c>
      <c r="C22" s="2">
        <v>138</v>
      </c>
      <c r="D22" t="inlineStr">
        <is>
          <t xml:space="preserve">Caixa 1 · spW83P1150v</t>
        </is>
      </c>
      <c r="E22" t="inlineStr">
        <is>
          <t xml:space="preserve">BRILONER aplique pared orientable GU10 9W</t>
        </is>
      </c>
      <c r="F22" t="inlineStr">
        <is>
          <t xml:space="preserve">B0DBQVMTHF</t>
        </is>
      </c>
      <c r="G22" t="str" s="4">
        <f>HYPERLINK("https://www.amazon.es/dp/B0DBQVMTHF","Ver na Amazon")</f>
        <v>Ver na Amazon</v>
      </c>
      <c r="H22" s="2">
        <v>9.95</v>
      </c>
      <c r="I22" s="2">
        <v>1.99</v>
      </c>
    </row>
    <row r="23">
      <c r="A23" t="inlineStr">
        <is>
          <t xml:space="preserve">spW83P1150v</t>
        </is>
      </c>
      <c r="B23" t="inlineStr">
        <is>
          <t xml:space="preserve">Casa 1 Caixa</t>
        </is>
      </c>
      <c r="C23" s="2">
        <v>138</v>
      </c>
      <c r="D23" t="inlineStr">
        <is>
          <t xml:space="preserve">Caixa 1 · spW83P1150v</t>
        </is>
      </c>
      <c r="E23" t="inlineStr">
        <is>
          <t xml:space="preserve">GRIFEMA espumador leche eléctrico portátil acero</t>
        </is>
      </c>
      <c r="F23" t="inlineStr">
        <is>
          <t xml:space="preserve">B0F32616FH</t>
        </is>
      </c>
      <c r="G23" t="str" s="4">
        <f>HYPERLINK("https://www.amazon.es/dp/B0F32616FH","Ver na Amazon")</f>
        <v>Ver na Amazon</v>
      </c>
      <c r="H23" s="2">
        <v>6.49</v>
      </c>
      <c r="I23" s="2">
        <v>1.29</v>
      </c>
    </row>
  </sheetData>
  <autoFilter ref="A1:I23"/>
</worksheet>
</file>