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spW83P1151C</t>
        </is>
      </c>
      <c r="B2" t="inlineStr">
        <is>
          <t xml:space="preserve">Hogar 1 Caja</t>
        </is>
      </c>
      <c r="C2" s="3">
        <v>19</v>
      </c>
      <c r="D2" s="2">
        <v>500.59</v>
      </c>
      <c r="E2" s="2">
        <v>100</v>
      </c>
      <c r="F2" t="str" s="4">
        <f>HYPERLINK("https://reusalia.es/lotes/spW83P1151C","https://reusalia.es/lotes/spW83P1151C")</f>
        <v>https://reusalia.es/lotes/spW83P1151C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spW83P1151C</t>
        </is>
      </c>
      <c r="B2" t="inlineStr">
        <is>
          <t xml:space="preserve">Hogar 1 Caja</t>
        </is>
      </c>
      <c r="C2" s="2">
        <v>100</v>
      </c>
      <c r="D2" t="inlineStr">
        <is>
          <t xml:space="preserve">Caja 1 · spW83P1151C</t>
        </is>
      </c>
      <c r="E2" t="inlineStr">
        <is>
          <t xml:space="preserve">LuminexDesigns Pack 2 lámparas mesa LED</t>
        </is>
      </c>
      <c r="F2" t="inlineStr">
        <is>
          <t xml:space="preserve">B0DN5T563Y</t>
        </is>
      </c>
      <c r="G2" t="str" s="4">
        <f>HYPERLINK("https://www.amazon.es/dp/B0DN5T563Y","Ver en Amazon")</f>
        <v>Ver en Amazon</v>
      </c>
      <c r="H2" s="2">
        <v>55.8</v>
      </c>
      <c r="I2" s="2">
        <v>11.15</v>
      </c>
    </row>
    <row r="3">
      <c r="A3" t="inlineStr">
        <is>
          <t xml:space="preserve">spW83P1151C</t>
        </is>
      </c>
      <c r="B3" t="inlineStr">
        <is>
          <t xml:space="preserve">Hogar 1 Caja</t>
        </is>
      </c>
      <c r="C3" s="2">
        <v>100</v>
      </c>
      <c r="D3" t="inlineStr">
        <is>
          <t xml:space="preserve">Caja 1 · spW83P1151C</t>
        </is>
      </c>
      <c r="E3" t="inlineStr">
        <is>
          <t xml:space="preserve">Bialetti Venus cafetera acero inoxidable 10 tazas</t>
        </is>
      </c>
      <c r="F3" t="inlineStr">
        <is>
          <t xml:space="preserve">B07ZL4WWWR</t>
        </is>
      </c>
      <c r="G3" t="str" s="4">
        <f>HYPERLINK("https://www.amazon.es/dp/B07ZL4WWWR","Ver en Amazon")</f>
        <v>Ver en Amazon</v>
      </c>
      <c r="H3" s="2">
        <v>55.42</v>
      </c>
      <c r="I3" s="2">
        <v>11.08</v>
      </c>
    </row>
    <row r="4">
      <c r="A4" t="inlineStr">
        <is>
          <t xml:space="preserve">spW83P1151C</t>
        </is>
      </c>
      <c r="B4" t="inlineStr">
        <is>
          <t xml:space="preserve">Hogar 1 Caja</t>
        </is>
      </c>
      <c r="C4" s="2">
        <v>100</v>
      </c>
      <c r="D4" t="inlineStr">
        <is>
          <t xml:space="preserve">Caja 1 · spW83P1151C</t>
        </is>
      </c>
      <c r="E4" t="inlineStr">
        <is>
          <t xml:space="preserve">TATAY LDY+ Tapa WC extraible duroplast cuadrado</t>
        </is>
      </c>
      <c r="F4" t="inlineStr">
        <is>
          <t xml:space="preserve">B01AJLY0NW</t>
        </is>
      </c>
      <c r="G4" t="str" s="4">
        <f>HYPERLINK("https://www.amazon.es/dp/B01AJLY0NW","Ver en Amazon")</f>
        <v>Ver en Amazon</v>
      </c>
      <c r="H4" s="2">
        <v>41.48</v>
      </c>
      <c r="I4" s="2">
        <v>8.29</v>
      </c>
    </row>
    <row r="5">
      <c r="A5" t="inlineStr">
        <is>
          <t xml:space="preserve">spW83P1151C</t>
        </is>
      </c>
      <c r="B5" t="inlineStr">
        <is>
          <t xml:space="preserve">Hogar 1 Caja</t>
        </is>
      </c>
      <c r="C5" s="2">
        <v>100</v>
      </c>
      <c r="D5" t="inlineStr">
        <is>
          <t xml:space="preserve">Caja 1 · spW83P1151C</t>
        </is>
      </c>
      <c r="E5" t="inlineStr">
        <is>
          <t xml:space="preserve">Emco Pure espejo afeitado maquillaje 3 aumentos</t>
        </is>
      </c>
      <c r="F5" t="inlineStr">
        <is>
          <t xml:space="preserve">B08H5JXBJK</t>
        </is>
      </c>
      <c r="G5" t="str" s="4">
        <f>HYPERLINK("https://www.amazon.es/dp/B08H5JXBJK","Ver en Amazon")</f>
        <v>Ver en Amazon</v>
      </c>
      <c r="H5" s="2">
        <v>40.22</v>
      </c>
      <c r="I5" s="2">
        <v>8.04</v>
      </c>
    </row>
    <row r="6">
      <c r="A6" t="inlineStr">
        <is>
          <t xml:space="preserve">spW83P1151C</t>
        </is>
      </c>
      <c r="B6" t="inlineStr">
        <is>
          <t xml:space="preserve">Hogar 1 Caja</t>
        </is>
      </c>
      <c r="C6" s="2">
        <v>100</v>
      </c>
      <c r="D6" t="inlineStr">
        <is>
          <t xml:space="preserve">Caja 1 · spW83P1151C</t>
        </is>
      </c>
      <c r="E6" t="inlineStr">
        <is>
          <t xml:space="preserve">Todocama almohada viscoelástica 135 cm núcleo</t>
        </is>
      </c>
      <c r="F6" t="inlineStr">
        <is>
          <t xml:space="preserve">B0788R82T5</t>
        </is>
      </c>
      <c r="G6" t="str" s="4">
        <f>HYPERLINK("https://www.amazon.es/dp/B0788R82T5","Ver en Amazon")</f>
        <v>Ver en Amazon</v>
      </c>
      <c r="H6" s="2">
        <v>39.9</v>
      </c>
      <c r="I6" s="2">
        <v>7.98</v>
      </c>
    </row>
    <row r="7">
      <c r="A7" t="inlineStr">
        <is>
          <t xml:space="preserve">spW83P1151C</t>
        </is>
      </c>
      <c r="B7" t="inlineStr">
        <is>
          <t xml:space="preserve">Hogar 1 Caja</t>
        </is>
      </c>
      <c r="C7" s="2">
        <v>100</v>
      </c>
      <c r="D7" t="inlineStr">
        <is>
          <t xml:space="preserve">Caja 1 · spW83P1151C</t>
        </is>
      </c>
      <c r="E7" t="inlineStr">
        <is>
          <t xml:space="preserve">Totsy Baby almohada cuerpo algodón 200 cm</t>
        </is>
      </c>
      <c r="F7" t="inlineStr">
        <is>
          <t xml:space="preserve">B0FT3SFPBC</t>
        </is>
      </c>
      <c r="G7" t="str" s="4">
        <f>HYPERLINK("https://www.amazon.es/dp/B0FT3SFPBC","Ver en Amazon")</f>
        <v>Ver en Amazon</v>
      </c>
      <c r="H7" s="2">
        <v>35.99</v>
      </c>
      <c r="I7" s="2">
        <v>7.19</v>
      </c>
    </row>
    <row r="8">
      <c r="A8" t="inlineStr">
        <is>
          <t xml:space="preserve">spW83P1151C</t>
        </is>
      </c>
      <c r="B8" t="inlineStr">
        <is>
          <t xml:space="preserve">Hogar 1 Caja</t>
        </is>
      </c>
      <c r="C8" s="2">
        <v>100</v>
      </c>
      <c r="D8" t="inlineStr">
        <is>
          <t xml:space="preserve">Caja 1 · spW83P1151C</t>
        </is>
      </c>
      <c r="E8" t="inlineStr">
        <is>
          <t xml:space="preserve">Radio Flyer My 1st 2-in-1 Wagon vagón andador</t>
        </is>
      </c>
      <c r="F8" t="inlineStr">
        <is>
          <t xml:space="preserve">B08MFRWH8X</t>
        </is>
      </c>
      <c r="G8" t="str" s="4">
        <f>HYPERLINK("https://www.amazon.es/dp/B08MFRWH8X","Ver en Amazon")</f>
        <v>Ver en Amazon</v>
      </c>
      <c r="H8" s="2">
        <v>32.99</v>
      </c>
      <c r="I8" s="2">
        <v>6.6</v>
      </c>
    </row>
    <row r="9">
      <c r="A9" t="inlineStr">
        <is>
          <t xml:space="preserve">spW83P1151C</t>
        </is>
      </c>
      <c r="B9" t="inlineStr">
        <is>
          <t xml:space="preserve">Hogar 1 Caja</t>
        </is>
      </c>
      <c r="C9" s="2">
        <v>100</v>
      </c>
      <c r="D9" t="inlineStr">
        <is>
          <t xml:space="preserve">Caja 1 · spW83P1151C</t>
        </is>
      </c>
      <c r="E9" t="inlineStr">
        <is>
          <t xml:space="preserve">Philips pack 6 filtros 150L</t>
        </is>
      </c>
      <c r="F9" t="inlineStr">
        <is>
          <t xml:space="preserve">B09RQ6HHFQ</t>
        </is>
      </c>
      <c r="G9" t="str" s="4">
        <f>HYPERLINK("https://www.amazon.es/dp/B09RQ6HHFQ","Ver en Amazon")</f>
        <v>Ver en Amazon</v>
      </c>
      <c r="H9" s="2">
        <v>24.95</v>
      </c>
      <c r="I9" s="2">
        <v>4.98</v>
      </c>
    </row>
    <row r="10">
      <c r="A10" t="inlineStr">
        <is>
          <t xml:space="preserve">spW83P1151C</t>
        </is>
      </c>
      <c r="B10" t="inlineStr">
        <is>
          <t xml:space="preserve">Hogar 1 Caja</t>
        </is>
      </c>
      <c r="C10" s="2">
        <v>100</v>
      </c>
      <c r="D10" t="inlineStr">
        <is>
          <t xml:space="preserve">Caja 1 · spW83P1151C</t>
        </is>
      </c>
      <c r="E10" t="inlineStr">
        <is>
          <t xml:space="preserve">Thermos termo acero inoxidable 0,5L gris</t>
        </is>
      </c>
      <c r="F10" t="inlineStr">
        <is>
          <t xml:space="preserve">B06XRHX924</t>
        </is>
      </c>
      <c r="G10" t="str" s="4">
        <f>HYPERLINK("https://www.amazon.es/dp/B06XRHX924","Ver en Amazon")</f>
        <v>Ver en Amazon</v>
      </c>
      <c r="H10" s="2">
        <v>24.49</v>
      </c>
      <c r="I10" s="2">
        <v>4.89</v>
      </c>
    </row>
    <row r="11">
      <c r="A11" t="inlineStr">
        <is>
          <t xml:space="preserve">spW83P1151C</t>
        </is>
      </c>
      <c r="B11" t="inlineStr">
        <is>
          <t xml:space="preserve">Hogar 1 Caja</t>
        </is>
      </c>
      <c r="C11" s="2">
        <v>100</v>
      </c>
      <c r="D11" t="inlineStr">
        <is>
          <t xml:space="preserve">Caja 1 · spW83P1151C</t>
        </is>
      </c>
      <c r="E11" t="inlineStr">
        <is>
          <t xml:space="preserve">HoneyHolly botella agua acero inoxidable 1L</t>
        </is>
      </c>
      <c r="F11" t="inlineStr">
        <is>
          <t xml:space="preserve">B0F2FJWG4N</t>
        </is>
      </c>
      <c r="G11" t="str" s="4">
        <f>HYPERLINK("https://www.amazon.es/dp/B0F2FJWG4N","Ver en Amazon")</f>
        <v>Ver en Amazon</v>
      </c>
      <c r="H11" s="2">
        <v>21.99</v>
      </c>
      <c r="I11" s="2">
        <v>4.39</v>
      </c>
    </row>
    <row r="12">
      <c r="A12" t="inlineStr">
        <is>
          <t xml:space="preserve">spW83P1151C</t>
        </is>
      </c>
      <c r="B12" t="inlineStr">
        <is>
          <t xml:space="preserve">Hogar 1 Caja</t>
        </is>
      </c>
      <c r="C12" s="2">
        <v>100</v>
      </c>
      <c r="D12" t="inlineStr">
        <is>
          <t xml:space="preserve">Caja 1 · spW83P1151C</t>
        </is>
      </c>
      <c r="E12" t="inlineStr">
        <is>
          <t xml:space="preserve">Fisura lámpara de lava sin electricidad rosa</t>
        </is>
      </c>
      <c r="F12" t="inlineStr">
        <is>
          <t xml:space="preserve">B0CZTQ2D76</t>
        </is>
      </c>
      <c r="G12" t="str" s="4">
        <f>HYPERLINK("https://www.amazon.es/dp/B0CZTQ2D76","Ver en Amazon")</f>
        <v>Ver en Amazon</v>
      </c>
      <c r="H12" s="2">
        <v>18.75</v>
      </c>
      <c r="I12" s="2">
        <v>3.74</v>
      </c>
    </row>
    <row r="13">
      <c r="A13" t="inlineStr">
        <is>
          <t xml:space="preserve">spW83P1151C</t>
        </is>
      </c>
      <c r="B13" t="inlineStr">
        <is>
          <t xml:space="preserve">Hogar 1 Caja</t>
        </is>
      </c>
      <c r="C13" s="2">
        <v>100</v>
      </c>
      <c r="D13" t="inlineStr">
        <is>
          <t xml:space="preserve">Caja 1 · spW83P1151C</t>
        </is>
      </c>
      <c r="E13" t="inlineStr">
        <is>
          <t xml:space="preserve">Vaessen Creative perforadora hexágono 3,75x3,75 cm</t>
        </is>
      </c>
      <c r="F13" t="inlineStr">
        <is>
          <t xml:space="preserve">B082JG9Q3F</t>
        </is>
      </c>
      <c r="G13" t="str" s="4">
        <f>HYPERLINK("https://www.amazon.es/dp/B082JG9Q3F","Ver en Amazon")</f>
        <v>Ver en Amazon</v>
      </c>
      <c r="H13" s="2">
        <v>16.14</v>
      </c>
      <c r="I13" s="2">
        <v>3.22</v>
      </c>
    </row>
    <row r="14">
      <c r="A14" t="inlineStr">
        <is>
          <t xml:space="preserve">spW83P1151C</t>
        </is>
      </c>
      <c r="B14" t="inlineStr">
        <is>
          <t xml:space="preserve">Hogar 1 Caja</t>
        </is>
      </c>
      <c r="C14" s="2">
        <v>100</v>
      </c>
      <c r="D14" t="inlineStr">
        <is>
          <t xml:space="preserve">Caja 1 · spW83P1151C</t>
        </is>
      </c>
      <c r="E14" t="inlineStr">
        <is>
          <t xml:space="preserve">YOROO cucharas medidoras magnéticas acero</t>
        </is>
      </c>
      <c r="F14" t="inlineStr">
        <is>
          <t xml:space="preserve">B07RN8PGY1</t>
        </is>
      </c>
      <c r="G14" t="str" s="4">
        <f>HYPERLINK("https://www.amazon.es/dp/B07RN8PGY1","Ver en Amazon")</f>
        <v>Ver en Amazon</v>
      </c>
      <c r="H14" s="2">
        <v>16.07</v>
      </c>
      <c r="I14" s="2">
        <v>3.21</v>
      </c>
    </row>
    <row r="15">
      <c r="A15" t="inlineStr">
        <is>
          <t xml:space="preserve">spW83P1151C</t>
        </is>
      </c>
      <c r="B15" t="inlineStr">
        <is>
          <t xml:space="preserve">Hogar 1 Caja</t>
        </is>
      </c>
      <c r="C15" s="2">
        <v>100</v>
      </c>
      <c r="D15" t="inlineStr">
        <is>
          <t xml:space="preserve">Caja 1 · spW83P1151C</t>
        </is>
      </c>
      <c r="E15" t="inlineStr">
        <is>
          <t xml:space="preserve">lomdung Snack Box caja aperitivos 6 compartimentos</t>
        </is>
      </c>
      <c r="F15" t="inlineStr">
        <is>
          <t xml:space="preserve">B0FWK7D67V</t>
        </is>
      </c>
      <c r="G15" t="str" s="4">
        <f>HYPERLINK("https://www.amazon.es/dp/B0FWK7D67V","Ver en Amazon")</f>
        <v>Ver en Amazon</v>
      </c>
      <c r="H15" s="2">
        <v>16.07</v>
      </c>
      <c r="I15" s="2">
        <v>3.21</v>
      </c>
    </row>
    <row r="16">
      <c r="A16" t="inlineStr">
        <is>
          <t xml:space="preserve">spW83P1151C</t>
        </is>
      </c>
      <c r="B16" t="inlineStr">
        <is>
          <t xml:space="preserve">Hogar 1 Caja</t>
        </is>
      </c>
      <c r="C16" s="2">
        <v>100</v>
      </c>
      <c r="D16" t="inlineStr">
        <is>
          <t xml:space="preserve">Caja 1 · spW83P1151C</t>
        </is>
      </c>
      <c r="E16" t="inlineStr">
        <is>
          <t xml:space="preserve">FPEAOB Guirnalda luces bola 80 bolas 10m blanco</t>
        </is>
      </c>
      <c r="F16" t="inlineStr">
        <is>
          <t xml:space="preserve">B075HZ1MRT</t>
        </is>
      </c>
      <c r="G16" t="str" s="4">
        <f>HYPERLINK("https://www.amazon.es/dp/B075HZ1MRT","Ver en Amazon")</f>
        <v>Ver en Amazon</v>
      </c>
      <c r="H16" s="2">
        <v>14.99</v>
      </c>
      <c r="I16" s="2">
        <v>2.99</v>
      </c>
    </row>
    <row r="17">
      <c r="A17" t="inlineStr">
        <is>
          <t xml:space="preserve">spW83P1151C</t>
        </is>
      </c>
      <c r="B17" t="inlineStr">
        <is>
          <t xml:space="preserve">Hogar 1 Caja</t>
        </is>
      </c>
      <c r="C17" s="2">
        <v>100</v>
      </c>
      <c r="D17" t="inlineStr">
        <is>
          <t xml:space="preserve">Caja 1 · spW83P1151C</t>
        </is>
      </c>
      <c r="E17" t="inlineStr">
        <is>
          <t xml:space="preserve">InnovaGoods HeavEasy elevador muebles 200kg</t>
        </is>
      </c>
      <c r="F17" t="inlineStr">
        <is>
          <t xml:space="preserve">B08XVR5FCF</t>
        </is>
      </c>
      <c r="G17" t="str" s="4">
        <f>HYPERLINK("https://www.amazon.es/dp/B08XVR5FCF","Ver en Amazon")</f>
        <v>Ver en Amazon</v>
      </c>
      <c r="H17" s="2">
        <v>14.58</v>
      </c>
      <c r="I17" s="2">
        <v>2.91</v>
      </c>
    </row>
    <row r="18">
      <c r="A18" t="inlineStr">
        <is>
          <t xml:space="preserve">spW83P1151C</t>
        </is>
      </c>
      <c r="B18" t="inlineStr">
        <is>
          <t xml:space="preserve">Hogar 1 Caja</t>
        </is>
      </c>
      <c r="C18" s="2">
        <v>100</v>
      </c>
      <c r="D18" t="inlineStr">
        <is>
          <t xml:space="preserve">Caja 1 · spW83P1151C</t>
        </is>
      </c>
      <c r="E18" t="inlineStr">
        <is>
          <t xml:space="preserve">BRA Prior sartén 18 cm aluminio fundido</t>
        </is>
      </c>
      <c r="F18" t="inlineStr">
        <is>
          <t xml:space="preserve">B00LTT1ZDC</t>
        </is>
      </c>
      <c r="G18" t="str" s="4">
        <f>HYPERLINK("https://www.amazon.es/dp/B00LTT1ZDC","Ver en Amazon")</f>
        <v>Ver en Amazon</v>
      </c>
      <c r="H18" s="2">
        <v>14.29</v>
      </c>
      <c r="I18" s="2">
        <v>2.85</v>
      </c>
    </row>
    <row r="19">
      <c r="A19" t="inlineStr">
        <is>
          <t xml:space="preserve">spW83P1151C</t>
        </is>
      </c>
      <c r="B19" t="inlineStr">
        <is>
          <t xml:space="preserve">Hogar 1 Caja</t>
        </is>
      </c>
      <c r="C19" s="2">
        <v>100</v>
      </c>
      <c r="D19" t="inlineStr">
        <is>
          <t xml:space="preserve">Caja 1 · spW83P1151C</t>
        </is>
      </c>
      <c r="E19" t="inlineStr">
        <is>
          <t xml:space="preserve">Rayher 3306100 bola poliestireno blanca 30 cm</t>
        </is>
      </c>
      <c r="F19" t="inlineStr">
        <is>
          <t xml:space="preserve">B0014EMW4S</t>
        </is>
      </c>
      <c r="G19" t="str" s="4">
        <f>HYPERLINK("https://www.amazon.es/dp/B0014EMW4S","Ver en Amazon")</f>
        <v>Ver en Amazon</v>
      </c>
      <c r="H19" s="2">
        <v>9.48</v>
      </c>
      <c r="I19" s="2">
        <v>1.89</v>
      </c>
    </row>
    <row r="20">
      <c r="A20" t="inlineStr">
        <is>
          <t xml:space="preserve">spW83P1151C</t>
        </is>
      </c>
      <c r="B20" t="inlineStr">
        <is>
          <t xml:space="preserve">Hogar 1 Caja</t>
        </is>
      </c>
      <c r="C20" s="2">
        <v>100</v>
      </c>
      <c r="D20" t="inlineStr">
        <is>
          <t xml:space="preserve">Caja 1 · spW83P1151C</t>
        </is>
      </c>
      <c r="E20" t="inlineStr">
        <is>
          <t xml:space="preserve">Intex 56263 rueda hinchable donut colores 99cm</t>
        </is>
      </c>
      <c r="F20" t="inlineStr">
        <is>
          <t xml:space="preserve">B075734WMW</t>
        </is>
      </c>
      <c r="G20" t="str" s="4">
        <f>HYPERLINK("https://www.amazon.es/dp/B075734WMW","Ver en Amazon")</f>
        <v>Ver en Amazon</v>
      </c>
      <c r="H20" s="2">
        <v>6.99</v>
      </c>
      <c r="I20" s="2">
        <v>1.39</v>
      </c>
    </row>
  </sheetData>
  <autoFilter ref="A1:I20"/>
</worksheet>
</file>