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spW83P1151I</t>
        </is>
      </c>
      <c r="B2" t="inlineStr">
        <is>
          <t xml:space="preserve">Home 1 Box</t>
        </is>
      </c>
      <c r="C2" s="3">
        <v>23</v>
      </c>
      <c r="D2" s="2">
        <v>555.14</v>
      </c>
      <c r="E2" s="2">
        <v>111</v>
      </c>
      <c r="F2" t="str" s="4">
        <f>HYPERLINK("https://reusalia.es/en/lotes/spW83P1151I","https://reusalia.es/en/lotes/spW83P1151I")</f>
        <v>https://reusalia.es/en/lotes/spW83P1151I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spW83P1151I</t>
        </is>
      </c>
      <c r="B2" t="inlineStr">
        <is>
          <t xml:space="preserve">Home 1 Box</t>
        </is>
      </c>
      <c r="C2" s="2">
        <v>111</v>
      </c>
      <c r="D2" t="inlineStr">
        <is>
          <t xml:space="preserve">Box 1 · spW83P1151I</t>
        </is>
      </c>
      <c r="E2" t="inlineStr">
        <is>
          <t xml:space="preserve">WMF Profi Resist sartén 28 cm antiadherente</t>
        </is>
      </c>
      <c r="F2" t="inlineStr">
        <is>
          <t xml:space="preserve">B00BN8MB5U</t>
        </is>
      </c>
      <c r="G2" t="str" s="4">
        <f>HYPERLINK("https://www.amazon.es/dp/B00BN8MB5U","See on Amazon")</f>
        <v>See on Amazon</v>
      </c>
      <c r="H2" s="2">
        <v>100.4</v>
      </c>
      <c r="I2" s="2">
        <v>20.08</v>
      </c>
    </row>
    <row r="3">
      <c r="A3" t="inlineStr">
        <is>
          <t xml:space="preserve">spW83P1151I</t>
        </is>
      </c>
      <c r="B3" t="inlineStr">
        <is>
          <t xml:space="preserve">Home 1 Box</t>
        </is>
      </c>
      <c r="C3" s="2">
        <v>111</v>
      </c>
      <c r="D3" t="inlineStr">
        <is>
          <t xml:space="preserve">Box 1 · spW83P1151I</t>
        </is>
      </c>
      <c r="E3" t="inlineStr">
        <is>
          <t xml:space="preserve">Martina Home funda sofá Emilia 2 plazas</t>
        </is>
      </c>
      <c r="F3" t="inlineStr">
        <is>
          <t xml:space="preserve">B076H1RS76</t>
        </is>
      </c>
      <c r="G3" t="str" s="4">
        <f>HYPERLINK("https://www.amazon.es/dp/B076H1RS76","See on Amazon")</f>
        <v>See on Amazon</v>
      </c>
      <c r="H3" s="2">
        <v>35.28</v>
      </c>
      <c r="I3" s="2">
        <v>7.06</v>
      </c>
    </row>
    <row r="4">
      <c r="A4" t="inlineStr">
        <is>
          <t xml:space="preserve">spW83P1151I</t>
        </is>
      </c>
      <c r="B4" t="inlineStr">
        <is>
          <t xml:space="preserve">Home 1 Box</t>
        </is>
      </c>
      <c r="C4" s="2">
        <v>111</v>
      </c>
      <c r="D4" t="inlineStr">
        <is>
          <t xml:space="preserve">Box 1 · spW83P1151I</t>
        </is>
      </c>
      <c r="E4" t="inlineStr">
        <is>
          <t xml:space="preserve">Martina Home Emilia funda sofá 3 plazas 170-220cm</t>
        </is>
      </c>
      <c r="F4" t="inlineStr">
        <is>
          <t xml:space="preserve">B076H7ZYBZ</t>
        </is>
      </c>
      <c r="G4" t="str" s="4">
        <f>HYPERLINK("https://www.amazon.es/dp/B076H7ZYBZ","See on Amazon")</f>
        <v>See on Amazon</v>
      </c>
      <c r="H4" s="2">
        <v>30.6</v>
      </c>
      <c r="I4" s="2">
        <v>6.12</v>
      </c>
    </row>
    <row r="5">
      <c r="A5" t="inlineStr">
        <is>
          <t xml:space="preserve">spW83P1151I</t>
        </is>
      </c>
      <c r="B5" t="inlineStr">
        <is>
          <t xml:space="preserve">Home 1 Box</t>
        </is>
      </c>
      <c r="C5" s="2">
        <v>111</v>
      </c>
      <c r="D5" t="inlineStr">
        <is>
          <t xml:space="preserve">Box 1 · spW83P1151I</t>
        </is>
      </c>
      <c r="E5" t="inlineStr">
        <is>
          <t xml:space="preserve">lompyeu bolsas almacenaje ropa 40L bajo cama</t>
        </is>
      </c>
      <c r="F5" t="inlineStr">
        <is>
          <t xml:space="preserve">B0FZKKPSVB</t>
        </is>
      </c>
      <c r="G5" t="str" s="4">
        <f>HYPERLINK("https://www.amazon.es/dp/B0FZKKPSVB","See on Amazon")</f>
        <v>See on Amazon</v>
      </c>
      <c r="H5" s="2">
        <v>28.99</v>
      </c>
      <c r="I5" s="2">
        <v>5.8</v>
      </c>
    </row>
    <row r="6">
      <c r="A6" t="inlineStr">
        <is>
          <t xml:space="preserve">spW83P1151I</t>
        </is>
      </c>
      <c r="B6" t="inlineStr">
        <is>
          <t xml:space="preserve">Home 1 Box</t>
        </is>
      </c>
      <c r="C6" s="2">
        <v>111</v>
      </c>
      <c r="D6" t="inlineStr">
        <is>
          <t xml:space="preserve">Box 1 · spW83P1151I</t>
        </is>
      </c>
      <c r="E6" t="inlineStr">
        <is>
          <t xml:space="preserve">BRITA ON TAP V filtro agua 600L grifo cocina</t>
        </is>
      </c>
      <c r="F6" t="inlineStr">
        <is>
          <t xml:space="preserve">B0C7CVVQ1P</t>
        </is>
      </c>
      <c r="G6" t="str" s="4">
        <f>HYPERLINK("https://www.amazon.es/dp/B0C7CVVQ1P","See on Amazon")</f>
        <v>See on Amazon</v>
      </c>
      <c r="H6" s="2">
        <v>28.99</v>
      </c>
      <c r="I6" s="2">
        <v>5.8</v>
      </c>
    </row>
    <row r="7">
      <c r="A7" t="inlineStr">
        <is>
          <t xml:space="preserve">spW83P1151I</t>
        </is>
      </c>
      <c r="B7" t="inlineStr">
        <is>
          <t xml:space="preserve">Home 1 Box</t>
        </is>
      </c>
      <c r="C7" s="2">
        <v>111</v>
      </c>
      <c r="D7" t="inlineStr">
        <is>
          <t xml:space="preserve">Box 1 · spW83P1151I</t>
        </is>
      </c>
      <c r="E7" t="inlineStr">
        <is>
          <t xml:space="preserve">Todocama almohada viscoelástica núcleo compacto</t>
        </is>
      </c>
      <c r="F7" t="inlineStr">
        <is>
          <t xml:space="preserve">B0851CT417</t>
        </is>
      </c>
      <c r="G7" t="str" s="4">
        <f>HYPERLINK("https://www.amazon.es/dp/B0851CT417","See on Amazon")</f>
        <v>See on Amazon</v>
      </c>
      <c r="H7" s="2">
        <v>28.9</v>
      </c>
      <c r="I7" s="2">
        <v>5.78</v>
      </c>
    </row>
    <row r="8">
      <c r="A8" t="inlineStr">
        <is>
          <t xml:space="preserve">spW83P1151I</t>
        </is>
      </c>
      <c r="B8" t="inlineStr">
        <is>
          <t xml:space="preserve">Home 1 Box</t>
        </is>
      </c>
      <c r="C8" s="2">
        <v>111</v>
      </c>
      <c r="D8" t="inlineStr">
        <is>
          <t xml:space="preserve">Box 1 · spW83P1151I</t>
        </is>
      </c>
      <c r="E8" t="inlineStr">
        <is>
          <t xml:space="preserve">GIOTOHUN fuente agua gatos 2L filtros</t>
        </is>
      </c>
      <c r="F8" t="inlineStr">
        <is>
          <t xml:space="preserve">B0DSPKMBZB</t>
        </is>
      </c>
      <c r="G8" t="str" s="4">
        <f>HYPERLINK("https://www.amazon.es/dp/B0DSPKMBZB","See on Amazon")</f>
        <v>See on Amazon</v>
      </c>
      <c r="H8" s="2">
        <v>26.99</v>
      </c>
      <c r="I8" s="2">
        <v>5.4</v>
      </c>
    </row>
    <row r="9">
      <c r="A9" t="inlineStr">
        <is>
          <t xml:space="preserve">spW83P1151I</t>
        </is>
      </c>
      <c r="B9" t="inlineStr">
        <is>
          <t xml:space="preserve">Home 1 Box</t>
        </is>
      </c>
      <c r="C9" s="2">
        <v>111</v>
      </c>
      <c r="D9" t="inlineStr">
        <is>
          <t xml:space="preserve">Box 1 · spW83P1151I</t>
        </is>
      </c>
      <c r="E9" t="inlineStr">
        <is>
          <t xml:space="preserve">Rayen 0030 tendedero pared extensible 22m</t>
        </is>
      </c>
      <c r="F9" t="inlineStr">
        <is>
          <t xml:space="preserve">B00G6I23QY</t>
        </is>
      </c>
      <c r="G9" t="str" s="4">
        <f>HYPERLINK("https://www.amazon.es/dp/B00G6I23QY","See on Amazon")</f>
        <v>See on Amazon</v>
      </c>
      <c r="H9" s="2">
        <v>25.79</v>
      </c>
      <c r="I9" s="2">
        <v>5.16</v>
      </c>
    </row>
    <row r="10">
      <c r="A10" t="inlineStr">
        <is>
          <t xml:space="preserve">spW83P1151I</t>
        </is>
      </c>
      <c r="B10" t="inlineStr">
        <is>
          <t xml:space="preserve">Home 1 Box</t>
        </is>
      </c>
      <c r="C10" s="2">
        <v>111</v>
      </c>
      <c r="D10" t="inlineStr">
        <is>
          <t xml:space="preserve">Box 1 · spW83P1151I</t>
        </is>
      </c>
      <c r="E10" t="inlineStr">
        <is>
          <t xml:space="preserve">SlowTon traje recuperación postoperatorio perros</t>
        </is>
      </c>
      <c r="F10" t="inlineStr">
        <is>
          <t xml:space="preserve">B0DT6SDVDT</t>
        </is>
      </c>
      <c r="G10" t="str" s="4">
        <f>HYPERLINK("https://www.amazon.es/dp/B0DT6SDVDT","See on Amazon")</f>
        <v>See on Amazon</v>
      </c>
      <c r="H10" s="2">
        <v>24.49</v>
      </c>
      <c r="I10" s="2">
        <v>4.9</v>
      </c>
    </row>
    <row r="11">
      <c r="A11" t="inlineStr">
        <is>
          <t xml:space="preserve">spW83P1151I</t>
        </is>
      </c>
      <c r="B11" t="inlineStr">
        <is>
          <t xml:space="preserve">Home 1 Box</t>
        </is>
      </c>
      <c r="C11" s="2">
        <v>111</v>
      </c>
      <c r="D11" t="inlineStr">
        <is>
          <t xml:space="preserve">Box 1 · spW83P1151I</t>
        </is>
      </c>
      <c r="E11" t="inlineStr">
        <is>
          <t xml:space="preserve">Thermos Termo King acero inoxidable 1,2l</t>
        </is>
      </c>
      <c r="F11" t="inlineStr">
        <is>
          <t xml:space="preserve">B06XRZRPCY</t>
        </is>
      </c>
      <c r="G11" t="str" s="4">
        <f>HYPERLINK("https://www.amazon.es/dp/B06XRZRPCY","See on Amazon")</f>
        <v>See on Amazon</v>
      </c>
      <c r="H11" s="2">
        <v>24.42</v>
      </c>
      <c r="I11" s="2">
        <v>4.89</v>
      </c>
    </row>
    <row r="12">
      <c r="A12" t="inlineStr">
        <is>
          <t xml:space="preserve">spW83P1151I</t>
        </is>
      </c>
      <c r="B12" t="inlineStr">
        <is>
          <t xml:space="preserve">Home 1 Box</t>
        </is>
      </c>
      <c r="C12" s="2">
        <v>111</v>
      </c>
      <c r="D12" t="inlineStr">
        <is>
          <t xml:space="preserve">Box 1 · spW83P1151I</t>
        </is>
      </c>
      <c r="E12" t="inlineStr">
        <is>
          <t xml:space="preserve">Eglo Asby lámpara mesa madera japandi</t>
        </is>
      </c>
      <c r="F12" t="inlineStr">
        <is>
          <t xml:space="preserve">B0D4R3GSM1</t>
        </is>
      </c>
      <c r="G12" t="str" s="4">
        <f>HYPERLINK("https://www.amazon.es/dp/B0D4R3GSM1","See on Amazon")</f>
        <v>See on Amazon</v>
      </c>
      <c r="H12" s="2">
        <v>19.99</v>
      </c>
      <c r="I12" s="2">
        <v>4</v>
      </c>
    </row>
    <row r="13">
      <c r="A13" t="inlineStr">
        <is>
          <t xml:space="preserve">spW83P1151I</t>
        </is>
      </c>
      <c r="B13" t="inlineStr">
        <is>
          <t xml:space="preserve">Home 1 Box</t>
        </is>
      </c>
      <c r="C13" s="2">
        <v>111</v>
      </c>
      <c r="D13" t="inlineStr">
        <is>
          <t xml:space="preserve">Box 1 · spW83P1151I</t>
        </is>
      </c>
      <c r="E13" t="inlineStr">
        <is>
          <t xml:space="preserve">Wecook Professional Copper sartén aluminio forjado</t>
        </is>
      </c>
      <c r="F13" t="inlineStr">
        <is>
          <t xml:space="preserve">B07YP1NJ9X</t>
        </is>
      </c>
      <c r="G13" t="str" s="4">
        <f>HYPERLINK("https://www.amazon.es/dp/B07YP1NJ9X","See on Amazon")</f>
        <v>See on Amazon</v>
      </c>
      <c r="H13" s="2">
        <v>19.63</v>
      </c>
      <c r="I13" s="2">
        <v>3.93</v>
      </c>
    </row>
    <row r="14">
      <c r="A14" t="inlineStr">
        <is>
          <t xml:space="preserve">spW83P1151I</t>
        </is>
      </c>
      <c r="B14" t="inlineStr">
        <is>
          <t xml:space="preserve">Home 1 Box</t>
        </is>
      </c>
      <c r="C14" s="2">
        <v>111</v>
      </c>
      <c r="D14" t="inlineStr">
        <is>
          <t xml:space="preserve">Box 1 · spW83P1151I</t>
        </is>
      </c>
      <c r="E14" t="inlineStr">
        <is>
          <t xml:space="preserve">Simple Solution removedor manchas olores gatos 4L</t>
        </is>
      </c>
      <c r="F14" t="inlineStr">
        <is>
          <t xml:space="preserve">B005GO2VX4</t>
        </is>
      </c>
      <c r="G14" t="str" s="4">
        <f>HYPERLINK("https://www.amazon.es/dp/B005GO2VX4","See on Amazon")</f>
        <v>See on Amazon</v>
      </c>
      <c r="H14" s="2">
        <v>19.53</v>
      </c>
      <c r="I14" s="2">
        <v>3.91</v>
      </c>
    </row>
    <row r="15">
      <c r="A15" t="inlineStr">
        <is>
          <t xml:space="preserve">spW83P1151I</t>
        </is>
      </c>
      <c r="B15" t="inlineStr">
        <is>
          <t xml:space="preserve">Home 1 Box</t>
        </is>
      </c>
      <c r="C15" s="2">
        <v>111</v>
      </c>
      <c r="D15" t="inlineStr">
        <is>
          <t xml:space="preserve">Box 1 · spW83P1151I</t>
        </is>
      </c>
      <c r="E15" t="inlineStr">
        <is>
          <t xml:space="preserve">Tramontina Jarra Térmica Termo Exata 1L</t>
        </is>
      </c>
      <c r="F15" t="inlineStr">
        <is>
          <t xml:space="preserve">B08YFGG7Q1</t>
        </is>
      </c>
      <c r="G15" t="str" s="4">
        <f>HYPERLINK("https://www.amazon.es/dp/B08YFGG7Q1","See on Amazon")</f>
        <v>See on Amazon</v>
      </c>
      <c r="H15" s="2">
        <v>19.14</v>
      </c>
      <c r="I15" s="2">
        <v>3.83</v>
      </c>
    </row>
    <row r="16">
      <c r="A16" t="inlineStr">
        <is>
          <t xml:space="preserve">spW83P1151I</t>
        </is>
      </c>
      <c r="B16" t="inlineStr">
        <is>
          <t xml:space="preserve">Home 1 Box</t>
        </is>
      </c>
      <c r="C16" s="2">
        <v>111</v>
      </c>
      <c r="D16" t="inlineStr">
        <is>
          <t xml:space="preserve">Box 1 · spW83P1151I</t>
        </is>
      </c>
      <c r="E16" t="inlineStr">
        <is>
          <t xml:space="preserve">Glasmark Krosno conjunto 6 vasos 250ml</t>
        </is>
      </c>
      <c r="F16" t="inlineStr">
        <is>
          <t xml:space="preserve">B0BYKD4F5N</t>
        </is>
      </c>
      <c r="G16" t="str" s="4">
        <f>HYPERLINK("https://www.amazon.es/dp/B0BYKD4F5N","See on Amazon")</f>
        <v>See on Amazon</v>
      </c>
      <c r="H16" s="2">
        <v>18.05</v>
      </c>
      <c r="I16" s="2">
        <v>3.61</v>
      </c>
    </row>
    <row r="17">
      <c r="A17" t="inlineStr">
        <is>
          <t xml:space="preserve">spW83P1151I</t>
        </is>
      </c>
      <c r="B17" t="inlineStr">
        <is>
          <t xml:space="preserve">Home 1 Box</t>
        </is>
      </c>
      <c r="C17" s="2">
        <v>111</v>
      </c>
      <c r="D17" t="inlineStr">
        <is>
          <t xml:space="preserve">Box 1 · spW83P1151I</t>
        </is>
      </c>
      <c r="E17" t="inlineStr">
        <is>
          <t xml:space="preserve">Philips Hue bombilla E27 9W 800 lúmenes</t>
        </is>
      </c>
      <c r="F17" t="inlineStr">
        <is>
          <t xml:space="preserve">B0C2QKDWMN</t>
        </is>
      </c>
      <c r="G17" t="str" s="4">
        <f>HYPERLINK("https://www.amazon.es/dp/B0C2QKDWMN","See on Amazon")</f>
        <v>See on Amazon</v>
      </c>
      <c r="H17" s="2">
        <v>17.81</v>
      </c>
      <c r="I17" s="2">
        <v>3.56</v>
      </c>
    </row>
    <row r="18">
      <c r="A18" t="inlineStr">
        <is>
          <t xml:space="preserve">spW83P1151I</t>
        </is>
      </c>
      <c r="B18" t="inlineStr">
        <is>
          <t xml:space="preserve">Home 1 Box</t>
        </is>
      </c>
      <c r="C18" s="2">
        <v>111</v>
      </c>
      <c r="D18" t="inlineStr">
        <is>
          <t xml:space="preserve">Box 1 · spW83P1151I</t>
        </is>
      </c>
      <c r="E18" t="inlineStr">
        <is>
          <t xml:space="preserve">MSV papelera baño acero 5L pedal</t>
        </is>
      </c>
      <c r="F18" t="inlineStr">
        <is>
          <t xml:space="preserve">B00I47Y890</t>
        </is>
      </c>
      <c r="G18" t="str" s="4">
        <f>HYPERLINK("https://www.amazon.es/dp/B00I47Y890","See on Amazon")</f>
        <v>See on Amazon</v>
      </c>
      <c r="H18" s="2">
        <v>17.27</v>
      </c>
      <c r="I18" s="2">
        <v>3.45</v>
      </c>
    </row>
    <row r="19">
      <c r="A19" t="inlineStr">
        <is>
          <t xml:space="preserve">spW83P1151I</t>
        </is>
      </c>
      <c r="B19" t="inlineStr">
        <is>
          <t xml:space="preserve">Home 1 Box</t>
        </is>
      </c>
      <c r="C19" s="2">
        <v>111</v>
      </c>
      <c r="D19" t="inlineStr">
        <is>
          <t xml:space="preserve">Box 1 · spW83P1151I</t>
        </is>
      </c>
      <c r="E19" t="inlineStr">
        <is>
          <t xml:space="preserve">Todocama colcha multiusos algodón reciclado</t>
        </is>
      </c>
      <c r="F19" t="inlineStr">
        <is>
          <t xml:space="preserve">B0D5J6D5NG</t>
        </is>
      </c>
      <c r="G19" t="str" s="4">
        <f>HYPERLINK("https://www.amazon.es/dp/B0D5J6D5NG","See on Amazon")</f>
        <v>See on Amazon</v>
      </c>
      <c r="H19" s="2">
        <v>16.99</v>
      </c>
      <c r="I19" s="2">
        <v>3.39</v>
      </c>
    </row>
    <row r="20">
      <c r="A20" t="inlineStr">
        <is>
          <t xml:space="preserve">spW83P1151I</t>
        </is>
      </c>
      <c r="B20" t="inlineStr">
        <is>
          <t xml:space="preserve">Home 1 Box</t>
        </is>
      </c>
      <c r="C20" s="2">
        <v>111</v>
      </c>
      <c r="D20" t="inlineStr">
        <is>
          <t xml:space="preserve">Box 1 · spW83P1151I</t>
        </is>
      </c>
      <c r="E20" t="inlineStr">
        <is>
          <t xml:space="preserve">De Buyer 3150.10 espumadera inox monobloc 10cm</t>
        </is>
      </c>
      <c r="F20" t="inlineStr">
        <is>
          <t xml:space="preserve">B0034KYOW8</t>
        </is>
      </c>
      <c r="G20" t="str" s="4">
        <f>HYPERLINK("https://www.amazon.es/dp/B0034KYOW8","See on Amazon")</f>
        <v>See on Amazon</v>
      </c>
      <c r="H20" s="2">
        <v>14.85</v>
      </c>
      <c r="I20" s="2">
        <v>2.96</v>
      </c>
    </row>
    <row r="21">
      <c r="A21" t="inlineStr">
        <is>
          <t xml:space="preserve">spW83P1151I</t>
        </is>
      </c>
      <c r="B21" t="inlineStr">
        <is>
          <t xml:space="preserve">Home 1 Box</t>
        </is>
      </c>
      <c r="C21" s="2">
        <v>111</v>
      </c>
      <c r="D21" t="inlineStr">
        <is>
          <t xml:space="preserve">Box 1 · spW83P1151I</t>
        </is>
      </c>
      <c r="E21" t="inlineStr">
        <is>
          <t xml:space="preserve">letuxaamz Almohada anillo boda yute encaje</t>
        </is>
      </c>
      <c r="F21" t="inlineStr">
        <is>
          <t xml:space="preserve">B097JYJN4Z</t>
        </is>
      </c>
      <c r="G21" t="str" s="4">
        <f>HYPERLINK("https://www.amazon.es/dp/B097JYJN4Z","See on Amazon")</f>
        <v>See on Amazon</v>
      </c>
      <c r="H21" s="2">
        <v>11.99</v>
      </c>
      <c r="I21" s="2">
        <v>2.39</v>
      </c>
    </row>
    <row r="22">
      <c r="A22" t="inlineStr">
        <is>
          <t xml:space="preserve">spW83P1151I</t>
        </is>
      </c>
      <c r="B22" t="inlineStr">
        <is>
          <t xml:space="preserve">Home 1 Box</t>
        </is>
      </c>
      <c r="C22" s="2">
        <v>111</v>
      </c>
      <c r="D22" t="inlineStr">
        <is>
          <t xml:space="preserve">Box 1 · spW83P1151I</t>
        </is>
      </c>
      <c r="E22" t="inlineStr">
        <is>
          <t xml:space="preserve">Eglo bombilla LED E27 espiral 17x12,5cm 26W</t>
        </is>
      </c>
      <c r="F22" t="inlineStr">
        <is>
          <t xml:space="preserve">B09YRHFWQF</t>
        </is>
      </c>
      <c r="G22" t="str" s="4">
        <f>HYPERLINK("https://www.amazon.es/dp/B09YRHFWQF","See on Amazon")</f>
        <v>See on Amazon</v>
      </c>
      <c r="H22" s="2">
        <v>11.79</v>
      </c>
      <c r="I22" s="2">
        <v>2.35</v>
      </c>
    </row>
    <row r="23">
      <c r="A23" t="inlineStr">
        <is>
          <t xml:space="preserve">spW83P1151I</t>
        </is>
      </c>
      <c r="B23" t="inlineStr">
        <is>
          <t xml:space="preserve">Home 1 Box</t>
        </is>
      </c>
      <c r="C23" s="2">
        <v>111</v>
      </c>
      <c r="D23" t="inlineStr">
        <is>
          <t xml:space="preserve">Box 1 · spW83P1151I</t>
        </is>
      </c>
      <c r="E23" t="inlineStr">
        <is>
          <t xml:space="preserve">Protein Shaker Deluxe 400 ml rojo negro</t>
        </is>
      </c>
      <c r="F23" t="inlineStr">
        <is>
          <t xml:space="preserve">B08YDBSCLV</t>
        </is>
      </c>
      <c r="G23" t="str" s="4">
        <f>HYPERLINK("https://www.amazon.es/dp/B08YDBSCLV","See on Amazon")</f>
        <v>See on Amazon</v>
      </c>
      <c r="H23" s="2">
        <v>7.95</v>
      </c>
      <c r="I23" s="2">
        <v>1.58</v>
      </c>
    </row>
    <row r="24">
      <c r="A24" t="inlineStr">
        <is>
          <t xml:space="preserve">spW83P1151I</t>
        </is>
      </c>
      <c r="B24" t="inlineStr">
        <is>
          <t xml:space="preserve">Home 1 Box</t>
        </is>
      </c>
      <c r="C24" s="2">
        <v>111</v>
      </c>
      <c r="D24" t="inlineStr">
        <is>
          <t xml:space="preserve">Box 1 · spW83P1151I</t>
        </is>
      </c>
      <c r="E24" t="inlineStr">
        <is>
          <t xml:space="preserve">Funda almohada Canon Rifle algodón 75x75</t>
        </is>
      </c>
      <c r="F24" t="inlineStr">
        <is>
          <t xml:space="preserve">B0057FPATO</t>
        </is>
      </c>
      <c r="G24" t="str" s="4">
        <f>HYPERLINK("https://www.amazon.es/dp/B0057FPATO","See on Amazon")</f>
        <v>See on Amazon</v>
      </c>
      <c r="H24" s="2">
        <v>5.3</v>
      </c>
      <c r="I24" s="2">
        <v>1.05</v>
      </c>
    </row>
  </sheetData>
  <autoFilter ref="A1:I24"/>
</worksheet>
</file>