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spW83P1163e</t>
        </is>
      </c>
      <c r="B2" t="inlineStr">
        <is>
          <t xml:space="preserve">Animaux 1 carton</t>
        </is>
      </c>
      <c r="C2" s="3">
        <v>26</v>
      </c>
      <c r="D2" s="2">
        <v>628.62</v>
      </c>
      <c r="E2" s="2">
        <v>113</v>
      </c>
      <c r="F2" t="str" s="4">
        <f>HYPERLINK("https://reusalia.es/fr/lotes/spW83P1163e","https://reusalia.es/fr/lotes/spW83P1163e")</f>
        <v>https://reusalia.es/fr/lotes/spW83P1163e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spW83P1163e</t>
        </is>
      </c>
      <c r="B2" t="inlineStr">
        <is>
          <t xml:space="preserve">Animaux 1 carton</t>
        </is>
      </c>
      <c r="C2" s="2">
        <v>113</v>
      </c>
      <c r="D2" t="inlineStr">
        <is>
          <t xml:space="preserve">Carton 1 · spW83P1163e</t>
        </is>
      </c>
      <c r="E2" t="inlineStr">
        <is>
          <t xml:space="preserve">OneTigris SKYEWALKER arnés elevación soporte</t>
        </is>
      </c>
      <c r="F2" t="inlineStr">
        <is>
          <t xml:space="preserve">B0D7PWFZNM</t>
        </is>
      </c>
      <c r="G2" t="str" s="4">
        <f>HYPERLINK("https://www.amazon.es/dp/B0D7PWFZNM","Voir sur Amazon")</f>
        <v>Voir sur Amazon</v>
      </c>
      <c r="H2" s="2">
        <v>67.99</v>
      </c>
      <c r="I2" s="2">
        <v>12.23</v>
      </c>
    </row>
    <row r="3">
      <c r="A3" t="inlineStr">
        <is>
          <t xml:space="preserve">spW83P1163e</t>
        </is>
      </c>
      <c r="B3" t="inlineStr">
        <is>
          <t xml:space="preserve">Animaux 1 carton</t>
        </is>
      </c>
      <c r="C3" s="2">
        <v>113</v>
      </c>
      <c r="D3" t="inlineStr">
        <is>
          <t xml:space="preserve">Carton 1 · spW83P1163e</t>
        </is>
      </c>
      <c r="E3" t="inlineStr">
        <is>
          <t xml:space="preserve">MidWest Homes Bolígrafo ejercicio corralito</t>
        </is>
      </c>
      <c r="F3" t="inlineStr">
        <is>
          <t xml:space="preserve">B0B5FFC44V</t>
        </is>
      </c>
      <c r="G3" t="str" s="4">
        <f>HYPERLINK("https://www.amazon.es/dp/B0B5FFC44V","Voir sur Amazon")</f>
        <v>Voir sur Amazon</v>
      </c>
      <c r="H3" s="2">
        <v>53.36</v>
      </c>
      <c r="I3" s="2">
        <v>9.6</v>
      </c>
    </row>
    <row r="4">
      <c r="A4" t="inlineStr">
        <is>
          <t xml:space="preserve">spW83P1163e</t>
        </is>
      </c>
      <c r="B4" t="inlineStr">
        <is>
          <t xml:space="preserve">Animaux 1 carton</t>
        </is>
      </c>
      <c r="C4" s="2">
        <v>113</v>
      </c>
      <c r="D4" t="inlineStr">
        <is>
          <t xml:space="preserve">Carton 1 · spW83P1163e</t>
        </is>
      </c>
      <c r="E4" t="inlineStr">
        <is>
          <t xml:space="preserve">VavoPaw valla plegable portátil para mascotas</t>
        </is>
      </c>
      <c r="F4" t="inlineStr">
        <is>
          <t xml:space="preserve">B08J3K4WST</t>
        </is>
      </c>
      <c r="G4" t="str" s="4">
        <f>HYPERLINK("https://www.amazon.es/dp/B08J3K4WST","Voir sur Amazon")</f>
        <v>Voir sur Amazon</v>
      </c>
      <c r="H4" s="2">
        <v>42.65</v>
      </c>
      <c r="I4" s="2">
        <v>7.67</v>
      </c>
    </row>
    <row r="5">
      <c r="A5" t="inlineStr">
        <is>
          <t xml:space="preserve">spW83P1163e</t>
        </is>
      </c>
      <c r="B5" t="inlineStr">
        <is>
          <t xml:space="preserve">Animaux 1 carton</t>
        </is>
      </c>
      <c r="C5" s="2">
        <v>113</v>
      </c>
      <c r="D5" t="inlineStr">
        <is>
          <t xml:space="preserve">Carton 1 · spW83P1163e</t>
        </is>
      </c>
      <c r="E5" t="inlineStr">
        <is>
          <t xml:space="preserve">Todocama almohada viscoelástica 120 cm cuello</t>
        </is>
      </c>
      <c r="F5" t="inlineStr">
        <is>
          <t xml:space="preserve">B0851CXS1T</t>
        </is>
      </c>
      <c r="G5" t="str" s="4">
        <f>HYPERLINK("https://www.amazon.es/dp/B0851CXS1T","Voir sur Amazon")</f>
        <v>Voir sur Amazon</v>
      </c>
      <c r="H5" s="2">
        <v>33.99</v>
      </c>
      <c r="I5" s="2">
        <v>6.12</v>
      </c>
    </row>
    <row r="6">
      <c r="A6" t="inlineStr">
        <is>
          <t xml:space="preserve">spW83P1163e</t>
        </is>
      </c>
      <c r="B6" t="inlineStr">
        <is>
          <t xml:space="preserve">Animaux 1 carton</t>
        </is>
      </c>
      <c r="C6" s="2">
        <v>113</v>
      </c>
      <c r="D6" t="inlineStr">
        <is>
          <t xml:space="preserve">Carton 1 · spW83P1163e</t>
        </is>
      </c>
      <c r="E6" t="inlineStr">
        <is>
          <t xml:space="preserve">Todocama colcha boutí microfibra gris oscuro</t>
        </is>
      </c>
      <c r="F6" t="inlineStr">
        <is>
          <t xml:space="preserve">B09YRMM51M</t>
        </is>
      </c>
      <c r="G6" t="str" s="4">
        <f>HYPERLINK("https://www.amazon.es/dp/B09YRMM51M","Voir sur Amazon")</f>
        <v>Voir sur Amazon</v>
      </c>
      <c r="H6" s="2">
        <v>33.99</v>
      </c>
      <c r="I6" s="2">
        <v>6.12</v>
      </c>
    </row>
    <row r="7">
      <c r="A7" t="inlineStr">
        <is>
          <t xml:space="preserve">spW83P1163e</t>
        </is>
      </c>
      <c r="B7" t="inlineStr">
        <is>
          <t xml:space="preserve">Animaux 1 carton</t>
        </is>
      </c>
      <c r="C7" s="2">
        <v>113</v>
      </c>
      <c r="D7" t="inlineStr">
        <is>
          <t xml:space="preserve">Carton 1 · spW83P1163e</t>
        </is>
      </c>
      <c r="E7" t="inlineStr">
        <is>
          <t xml:space="preserve">Ystyle fundas sillas comedor pack 6</t>
        </is>
      </c>
      <c r="F7" t="inlineStr">
        <is>
          <t xml:space="preserve">B0CQQ2C2KW</t>
        </is>
      </c>
      <c r="G7" t="str" s="4">
        <f>HYPERLINK("https://www.amazon.es/dp/B0CQQ2C2KW","Voir sur Amazon")</f>
        <v>Voir sur Amazon</v>
      </c>
      <c r="H7" s="2">
        <v>29.99</v>
      </c>
      <c r="I7" s="2">
        <v>5.4</v>
      </c>
    </row>
    <row r="8">
      <c r="A8" t="inlineStr">
        <is>
          <t xml:space="preserve">spW83P1163e</t>
        </is>
      </c>
      <c r="B8" t="inlineStr">
        <is>
          <t xml:space="preserve">Animaux 1 carton</t>
        </is>
      </c>
      <c r="C8" s="2">
        <v>113</v>
      </c>
      <c r="D8" t="inlineStr">
        <is>
          <t xml:space="preserve">Carton 1 · spW83P1163e</t>
        </is>
      </c>
      <c r="E8" t="inlineStr">
        <is>
          <t xml:space="preserve">Flamingueo lámpara calienta velas regulable</t>
        </is>
      </c>
      <c r="F8" t="inlineStr">
        <is>
          <t xml:space="preserve">B0FY5RXNPH</t>
        </is>
      </c>
      <c r="G8" t="str" s="4">
        <f>HYPERLINK("https://www.amazon.es/dp/B0FY5RXNPH","Voir sur Amazon")</f>
        <v>Voir sur Amazon</v>
      </c>
      <c r="H8" s="2">
        <v>29.99</v>
      </c>
      <c r="I8" s="2">
        <v>5.4</v>
      </c>
    </row>
    <row r="9">
      <c r="A9" t="inlineStr">
        <is>
          <t xml:space="preserve">spW83P1163e</t>
        </is>
      </c>
      <c r="B9" t="inlineStr">
        <is>
          <t xml:space="preserve">Animaux 1 carton</t>
        </is>
      </c>
      <c r="C9" s="2">
        <v>113</v>
      </c>
      <c r="D9" t="inlineStr">
        <is>
          <t xml:space="preserve">Carton 1 · spW83P1163e</t>
        </is>
      </c>
      <c r="E9" t="inlineStr">
        <is>
          <t xml:space="preserve">Qoosea alfombra refrescante perros y gatos 50x90cm</t>
        </is>
      </c>
      <c r="F9" t="inlineStr">
        <is>
          <t xml:space="preserve">B0GCN62GZF</t>
        </is>
      </c>
      <c r="G9" t="str" s="4">
        <f>HYPERLINK("https://www.amazon.es/dp/B0GCN62GZF","Voir sur Amazon")</f>
        <v>Voir sur Amazon</v>
      </c>
      <c r="H9" s="2">
        <v>28.43</v>
      </c>
      <c r="I9" s="2">
        <v>5.12</v>
      </c>
    </row>
    <row r="10">
      <c r="A10" t="inlineStr">
        <is>
          <t xml:space="preserve">spW83P1163e</t>
        </is>
      </c>
      <c r="B10" t="inlineStr">
        <is>
          <t xml:space="preserve">Animaux 1 carton</t>
        </is>
      </c>
      <c r="C10" s="2">
        <v>113</v>
      </c>
      <c r="D10" t="inlineStr">
        <is>
          <t xml:space="preserve">Carton 1 · spW83P1163e</t>
        </is>
      </c>
      <c r="E10" t="inlineStr">
        <is>
          <t xml:space="preserve">like. by Villeroy &amp; Boch Group Crafted Blueberry</t>
        </is>
      </c>
      <c r="F10" t="inlineStr">
        <is>
          <t xml:space="preserve">B0956796BF</t>
        </is>
      </c>
      <c r="G10" t="str" s="4">
        <f>HYPERLINK("https://www.amazon.es/dp/B0956796BF","Voir sur Amazon")</f>
        <v>Voir sur Amazon</v>
      </c>
      <c r="H10" s="2">
        <v>22.9</v>
      </c>
      <c r="I10" s="2">
        <v>4.12</v>
      </c>
    </row>
    <row r="11">
      <c r="A11" t="inlineStr">
        <is>
          <t xml:space="preserve">spW83P1163e</t>
        </is>
      </c>
      <c r="B11" t="inlineStr">
        <is>
          <t xml:space="preserve">Animaux 1 carton</t>
        </is>
      </c>
      <c r="C11" s="2">
        <v>113</v>
      </c>
      <c r="D11" t="inlineStr">
        <is>
          <t xml:space="preserve">Carton 1 · spW83P1163e</t>
        </is>
      </c>
      <c r="E11" t="inlineStr">
        <is>
          <t xml:space="preserve">Disfrute de Home cortina opaca roja 140x240 ojales</t>
        </is>
      </c>
      <c r="F11" t="inlineStr">
        <is>
          <t xml:space="preserve">B007MVA0F0</t>
        </is>
      </c>
      <c r="G11" t="str" s="4">
        <f>HYPERLINK("https://www.amazon.es/dp/B007MVA0F0","Voir sur Amazon")</f>
        <v>Voir sur Amazon</v>
      </c>
      <c r="H11" s="2">
        <v>22.13</v>
      </c>
      <c r="I11" s="2">
        <v>3.98</v>
      </c>
    </row>
    <row r="12">
      <c r="A12" t="inlineStr">
        <is>
          <t xml:space="preserve">spW83P1163e</t>
        </is>
      </c>
      <c r="B12" t="inlineStr">
        <is>
          <t xml:space="preserve">Animaux 1 carton</t>
        </is>
      </c>
      <c r="C12" s="2">
        <v>113</v>
      </c>
      <c r="D12" t="inlineStr">
        <is>
          <t xml:space="preserve">Carton 1 · spW83P1163e</t>
        </is>
      </c>
      <c r="E12" t="inlineStr">
        <is>
          <t xml:space="preserve">Disfrute de Home cortina opaca roja 140x240</t>
        </is>
      </c>
      <c r="F12" t="inlineStr">
        <is>
          <t xml:space="preserve">B007MVA0F0</t>
        </is>
      </c>
      <c r="G12" t="str" s="4">
        <f>HYPERLINK("https://www.amazon.es/dp/B007MVA0F0","Voir sur Amazon")</f>
        <v>Voir sur Amazon</v>
      </c>
      <c r="H12" s="2">
        <v>22.13</v>
      </c>
      <c r="I12" s="2">
        <v>3.98</v>
      </c>
    </row>
    <row r="13">
      <c r="A13" t="inlineStr">
        <is>
          <t xml:space="preserve">spW83P1163e</t>
        </is>
      </c>
      <c r="B13" t="inlineStr">
        <is>
          <t xml:space="preserve">Animaux 1 carton</t>
        </is>
      </c>
      <c r="C13" s="2">
        <v>113</v>
      </c>
      <c r="D13" t="inlineStr">
        <is>
          <t xml:space="preserve">Carton 1 · spW83P1163e</t>
        </is>
      </c>
      <c r="E13" t="inlineStr">
        <is>
          <t xml:space="preserve">Disfrute de Home cortina opaca roja 140x240 cm</t>
        </is>
      </c>
      <c r="F13" t="inlineStr">
        <is>
          <t xml:space="preserve">B007MVA0F0</t>
        </is>
      </c>
      <c r="G13" t="str" s="4">
        <f>HYPERLINK("https://www.amazon.es/dp/B007MVA0F0","Voir sur Amazon")</f>
        <v>Voir sur Amazon</v>
      </c>
      <c r="H13" s="2">
        <v>22.13</v>
      </c>
      <c r="I13" s="2">
        <v>3.98</v>
      </c>
    </row>
    <row r="14">
      <c r="A14" t="inlineStr">
        <is>
          <t xml:space="preserve">spW83P1163e</t>
        </is>
      </c>
      <c r="B14" t="inlineStr">
        <is>
          <t xml:space="preserve">Animaux 1 carton</t>
        </is>
      </c>
      <c r="C14" s="2">
        <v>113</v>
      </c>
      <c r="D14" t="inlineStr">
        <is>
          <t xml:space="preserve">Carton 1 · spW83P1163e</t>
        </is>
      </c>
      <c r="E14" t="inlineStr">
        <is>
          <t xml:space="preserve">Halti collar ronzal antitirones talla 4</t>
        </is>
      </c>
      <c r="F14" t="inlineStr">
        <is>
          <t xml:space="preserve">B0CXJ2JNH8</t>
        </is>
      </c>
      <c r="G14" t="str" s="4">
        <f>HYPERLINK("https://www.amazon.es/dp/B0CXJ2JNH8","Voir sur Amazon")</f>
        <v>Voir sur Amazon</v>
      </c>
      <c r="H14" s="2">
        <v>21.99</v>
      </c>
      <c r="I14" s="2">
        <v>3.95</v>
      </c>
    </row>
    <row r="15">
      <c r="A15" t="inlineStr">
        <is>
          <t xml:space="preserve">spW83P1163e</t>
        </is>
      </c>
      <c r="B15" t="inlineStr">
        <is>
          <t xml:space="preserve">Animaux 1 carton</t>
        </is>
      </c>
      <c r="C15" s="2">
        <v>113</v>
      </c>
      <c r="D15" t="inlineStr">
        <is>
          <t xml:space="preserve">Carton 1 · spW83P1163e</t>
        </is>
      </c>
      <c r="E15" t="inlineStr">
        <is>
          <t xml:space="preserve">Ziyonix arnés soporte movilidad perro L</t>
        </is>
      </c>
      <c r="F15" t="inlineStr">
        <is>
          <t xml:space="preserve">B0FPM7PMZG</t>
        </is>
      </c>
      <c r="G15" t="str" s="4">
        <f>HYPERLINK("https://www.amazon.es/dp/B0FPM7PMZG","Voir sur Amazon")</f>
        <v>Voir sur Amazon</v>
      </c>
      <c r="H15" s="2">
        <v>18.99</v>
      </c>
      <c r="I15" s="2">
        <v>3.41</v>
      </c>
    </row>
    <row r="16">
      <c r="A16" t="inlineStr">
        <is>
          <t xml:space="preserve">spW83P1163e</t>
        </is>
      </c>
      <c r="B16" t="inlineStr">
        <is>
          <t xml:space="preserve">Animaux 1 carton</t>
        </is>
      </c>
      <c r="C16" s="2">
        <v>113</v>
      </c>
      <c r="D16" t="inlineStr">
        <is>
          <t xml:space="preserve">Carton 1 · spW83P1163e</t>
        </is>
      </c>
      <c r="E16" t="inlineStr">
        <is>
          <t xml:space="preserve">KitchenCraft molinillo batidora alimentos bebés</t>
        </is>
      </c>
      <c r="F16" t="inlineStr">
        <is>
          <t xml:space="preserve">B000NLSSYG</t>
        </is>
      </c>
      <c r="G16" t="str" s="4">
        <f>HYPERLINK("https://www.amazon.es/dp/B000NLSSYG","Voir sur Amazon")</f>
        <v>Voir sur Amazon</v>
      </c>
      <c r="H16" s="2">
        <v>18.89</v>
      </c>
      <c r="I16" s="2">
        <v>3.39</v>
      </c>
    </row>
    <row r="17">
      <c r="A17" t="inlineStr">
        <is>
          <t xml:space="preserve">spW83P1163e</t>
        </is>
      </c>
      <c r="B17" t="inlineStr">
        <is>
          <t xml:space="preserve">Animaux 1 carton</t>
        </is>
      </c>
      <c r="C17" s="2">
        <v>113</v>
      </c>
      <c r="D17" t="inlineStr">
        <is>
          <t xml:space="preserve">Carton 1 · spW83P1163e</t>
        </is>
      </c>
      <c r="E17" t="inlineStr">
        <is>
          <t xml:space="preserve">Wessper botella agua vidrio 1 litro</t>
        </is>
      </c>
      <c r="F17" t="inlineStr">
        <is>
          <t xml:space="preserve">B0BJL7JNHN</t>
        </is>
      </c>
      <c r="G17" t="str" s="4">
        <f>HYPERLINK("https://www.amazon.es/dp/B0BJL7JNHN","Voir sur Amazon")</f>
        <v>Voir sur Amazon</v>
      </c>
      <c r="H17" s="2">
        <v>17.99</v>
      </c>
      <c r="I17" s="2">
        <v>3.23</v>
      </c>
    </row>
    <row r="18">
      <c r="A18" t="inlineStr">
        <is>
          <t xml:space="preserve">spW83P1163e</t>
        </is>
      </c>
      <c r="B18" t="inlineStr">
        <is>
          <t xml:space="preserve">Animaux 1 carton</t>
        </is>
      </c>
      <c r="C18" s="2">
        <v>113</v>
      </c>
      <c r="D18" t="inlineStr">
        <is>
          <t xml:space="preserve">Carton 1 · spW83P1163e</t>
        </is>
      </c>
      <c r="E18" t="inlineStr">
        <is>
          <t xml:space="preserve">Tatay Porta Embutidos Fresh Set 4</t>
        </is>
      </c>
      <c r="F18" t="inlineStr">
        <is>
          <t xml:space="preserve">B09HV438VV</t>
        </is>
      </c>
      <c r="G18" t="str" s="4">
        <f>HYPERLINK("https://www.amazon.es/dp/B09HV438VV","Voir sur Amazon")</f>
        <v>Voir sur Amazon</v>
      </c>
      <c r="H18" s="2">
        <v>17.9</v>
      </c>
      <c r="I18" s="2">
        <v>3.21</v>
      </c>
    </row>
    <row r="19">
      <c r="A19" t="inlineStr">
        <is>
          <t xml:space="preserve">spW83P1163e</t>
        </is>
      </c>
      <c r="B19" t="inlineStr">
        <is>
          <t xml:space="preserve">Animaux 1 carton</t>
        </is>
      </c>
      <c r="C19" s="2">
        <v>113</v>
      </c>
      <c r="D19" t="inlineStr">
        <is>
          <t xml:space="preserve">Carton 1 · spW83P1163e</t>
        </is>
      </c>
      <c r="E19" t="inlineStr">
        <is>
          <t xml:space="preserve">SAVEL funda colchón microfibra 135x190 cremallera</t>
        </is>
      </c>
      <c r="F19" t="inlineStr">
        <is>
          <t xml:space="preserve">B00ISP8BWI</t>
        </is>
      </c>
      <c r="G19" t="str" s="4">
        <f>HYPERLINK("https://www.amazon.es/dp/B00ISP8BWI","Voir sur Amazon")</f>
        <v>Voir sur Amazon</v>
      </c>
      <c r="H19" s="2">
        <v>17.5</v>
      </c>
      <c r="I19" s="2">
        <v>3.14</v>
      </c>
    </row>
    <row r="20">
      <c r="A20" t="inlineStr">
        <is>
          <t xml:space="preserve">spW83P1163e</t>
        </is>
      </c>
      <c r="B20" t="inlineStr">
        <is>
          <t xml:space="preserve">Animaux 1 carton</t>
        </is>
      </c>
      <c r="C20" s="2">
        <v>113</v>
      </c>
      <c r="D20" t="inlineStr">
        <is>
          <t xml:space="preserve">Carton 1 · spW83P1163e</t>
        </is>
      </c>
      <c r="E20" t="inlineStr">
        <is>
          <t xml:space="preserve">Fuente agua gatos 2,2L bomba 5V filtro carbón</t>
        </is>
      </c>
      <c r="F20" t="inlineStr">
        <is>
          <t xml:space="preserve">B0CSCVBB38</t>
        </is>
      </c>
      <c r="G20" t="str" s="4">
        <f>HYPERLINK("https://www.amazon.es/dp/B0CSCVBB38","Voir sur Amazon")</f>
        <v>Voir sur Amazon</v>
      </c>
      <c r="H20" s="2">
        <v>16.99</v>
      </c>
      <c r="I20" s="2">
        <v>3.05</v>
      </c>
    </row>
    <row r="21">
      <c r="A21" t="inlineStr">
        <is>
          <t xml:space="preserve">spW83P1163e</t>
        </is>
      </c>
      <c r="B21" t="inlineStr">
        <is>
          <t xml:space="preserve">Animaux 1 carton</t>
        </is>
      </c>
      <c r="C21" s="2">
        <v>113</v>
      </c>
      <c r="D21" t="inlineStr">
        <is>
          <t xml:space="preserve">Carton 1 · spW83P1163e</t>
        </is>
      </c>
      <c r="E21" t="inlineStr">
        <is>
          <t xml:space="preserve">Monix Vitro Noir cafetera 6 tazas aluminio</t>
        </is>
      </c>
      <c r="F21" t="inlineStr">
        <is>
          <t xml:space="preserve">B008KO2E4S</t>
        </is>
      </c>
      <c r="G21" t="str" s="4">
        <f>HYPERLINK("https://www.amazon.es/dp/B008KO2E4S","Voir sur Amazon")</f>
        <v>Voir sur Amazon</v>
      </c>
      <c r="H21" s="2">
        <v>16.12</v>
      </c>
      <c r="I21" s="2">
        <v>2.89</v>
      </c>
    </row>
    <row r="22">
      <c r="A22" t="inlineStr">
        <is>
          <t xml:space="preserve">spW83P1163e</t>
        </is>
      </c>
      <c r="B22" t="inlineStr">
        <is>
          <t xml:space="preserve">Animaux 1 carton</t>
        </is>
      </c>
      <c r="C22" s="2">
        <v>113</v>
      </c>
      <c r="D22" t="inlineStr">
        <is>
          <t xml:space="preserve">Carton 1 · spW83P1163e</t>
        </is>
      </c>
      <c r="E22" t="inlineStr">
        <is>
          <t xml:space="preserve">PORTENTUM papel freidora aire 200 unidades</t>
        </is>
      </c>
      <c r="F22" t="inlineStr">
        <is>
          <t xml:space="preserve">B0G2SK438F</t>
        </is>
      </c>
      <c r="G22" t="str" s="4">
        <f>HYPERLINK("https://www.amazon.es/dp/B0G2SK438F","Voir sur Amazon")</f>
        <v>Voir sur Amazon</v>
      </c>
      <c r="H22" s="2">
        <v>13.99</v>
      </c>
      <c r="I22" s="2">
        <v>2.51</v>
      </c>
    </row>
    <row r="23">
      <c r="A23" t="inlineStr">
        <is>
          <t xml:space="preserve">spW83P1163e</t>
        </is>
      </c>
      <c r="B23" t="inlineStr">
        <is>
          <t xml:space="preserve">Animaux 1 carton</t>
        </is>
      </c>
      <c r="C23" s="2">
        <v>113</v>
      </c>
      <c r="D23" t="inlineStr">
        <is>
          <t xml:space="preserve">Carton 1 · spW83P1163e</t>
        </is>
      </c>
      <c r="E23" t="inlineStr">
        <is>
          <t xml:space="preserve">LIANZIMAU traje recuperación gatos manga larga</t>
        </is>
      </c>
      <c r="F23" t="inlineStr">
        <is>
          <t xml:space="preserve">B0CPBJ9TZQ</t>
        </is>
      </c>
      <c r="G23" t="str" s="4">
        <f>HYPERLINK("https://www.amazon.es/dp/B0CPBJ9TZQ","Voir sur Amazon")</f>
        <v>Voir sur Amazon</v>
      </c>
      <c r="H23" s="2">
        <v>12.99</v>
      </c>
      <c r="I23" s="2">
        <v>2.33</v>
      </c>
    </row>
    <row r="24">
      <c r="A24" t="inlineStr">
        <is>
          <t xml:space="preserve">spW83P1163e</t>
        </is>
      </c>
      <c r="B24" t="inlineStr">
        <is>
          <t xml:space="preserve">Animaux 1 carton</t>
        </is>
      </c>
      <c r="C24" s="2">
        <v>113</v>
      </c>
      <c r="D24" t="inlineStr">
        <is>
          <t xml:space="preserve">Carton 1 · spW83P1163e</t>
        </is>
      </c>
      <c r="E24" t="inlineStr">
        <is>
          <t xml:space="preserve">Ledme LM8255 plafon LED techo 30W baño IP44</t>
        </is>
      </c>
      <c r="F24" t="inlineStr">
        <is>
          <t xml:space="preserve">B0BFLJ1W16</t>
        </is>
      </c>
      <c r="G24" t="str" s="4">
        <f>HYPERLINK("https://www.amazon.es/dp/B0BFLJ1W16","Voir sur Amazon")</f>
        <v>Voir sur Amazon</v>
      </c>
      <c r="H24" s="2">
        <v>11.99</v>
      </c>
      <c r="I24" s="2">
        <v>2.15</v>
      </c>
    </row>
    <row r="25">
      <c r="A25" t="inlineStr">
        <is>
          <t xml:space="preserve">spW83P1163e</t>
        </is>
      </c>
      <c r="B25" t="inlineStr">
        <is>
          <t xml:space="preserve">Animaux 1 carton</t>
        </is>
      </c>
      <c r="C25" s="2">
        <v>113</v>
      </c>
      <c r="D25" t="inlineStr">
        <is>
          <t xml:space="preserve">Carton 1 · spW83P1163e</t>
        </is>
      </c>
      <c r="E25" t="inlineStr">
        <is>
          <t xml:space="preserve">Home Direct mantel antimanchas 140x180cm</t>
        </is>
      </c>
      <c r="F25" t="inlineStr">
        <is>
          <t xml:space="preserve">B09XJBD8T1</t>
        </is>
      </c>
      <c r="G25" t="str" s="4">
        <f>HYPERLINK("https://www.amazon.es/dp/B09XJBD8T1","Voir sur Amazon")</f>
        <v>Voir sur Amazon</v>
      </c>
      <c r="H25" s="2">
        <v>11.99</v>
      </c>
      <c r="I25" s="2">
        <v>2.15</v>
      </c>
    </row>
    <row r="26">
      <c r="A26" t="inlineStr">
        <is>
          <t xml:space="preserve">spW83P1163e</t>
        </is>
      </c>
      <c r="B26" t="inlineStr">
        <is>
          <t xml:space="preserve">Animaux 1 carton</t>
        </is>
      </c>
      <c r="C26" s="2">
        <v>113</v>
      </c>
      <c r="D26" t="inlineStr">
        <is>
          <t xml:space="preserve">Carton 1 · spW83P1163e</t>
        </is>
      </c>
      <c r="E26" t="inlineStr">
        <is>
          <t xml:space="preserve">HC enterprise bufanda lisa unisex 015 rojo</t>
        </is>
      </c>
      <c r="F26" t="inlineStr">
        <is>
          <t xml:space="preserve">B076JJGDDJ</t>
        </is>
      </c>
      <c r="G26" t="str" s="4">
        <f>HYPERLINK("https://www.amazon.es/dp/B076JJGDDJ","Voir sur Amazon")</f>
        <v>Voir sur Amazon</v>
      </c>
      <c r="H26" s="2">
        <v>11.5</v>
      </c>
      <c r="I26" s="2">
        <v>2.06</v>
      </c>
    </row>
    <row r="27">
      <c r="A27" t="inlineStr">
        <is>
          <t xml:space="preserve">spW83P1163e</t>
        </is>
      </c>
      <c r="B27" t="inlineStr">
        <is>
          <t xml:space="preserve">Animaux 1 carton</t>
        </is>
      </c>
      <c r="C27" s="2">
        <v>113</v>
      </c>
      <c r="D27" t="inlineStr">
        <is>
          <t xml:space="preserve">Carton 1 · spW83P1163e</t>
        </is>
      </c>
      <c r="E27" t="inlineStr">
        <is>
          <t xml:space="preserve">Metaltex tabla cortar bambú 30x20 cm</t>
        </is>
      </c>
      <c r="F27" t="inlineStr">
        <is>
          <t xml:space="preserve">B07DJBS4DW</t>
        </is>
      </c>
      <c r="G27" t="str" s="4">
        <f>HYPERLINK("https://www.amazon.es/dp/B07DJBS4DW","Voir sur Amazon")</f>
        <v>Voir sur Amazon</v>
      </c>
      <c r="H27" s="2">
        <v>10.11</v>
      </c>
      <c r="I27" s="2">
        <v>1.81</v>
      </c>
    </row>
  </sheetData>
  <autoFilter ref="A1:I27"/>
</worksheet>
</file>