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spW83P1163i</t>
        </is>
      </c>
      <c r="B2" t="inlineStr">
        <is>
          <t xml:space="preserve">Hogar 1 Caja</t>
        </is>
      </c>
      <c r="C2" s="3">
        <v>24</v>
      </c>
      <c r="D2" s="2">
        <v>603.17</v>
      </c>
      <c r="E2" s="2">
        <v>121</v>
      </c>
      <c r="F2" t="str" s="4">
        <f>HYPERLINK("https://reusalia.es/lotes/spW83P1163i","https://reusalia.es/lotes/spW83P1163i")</f>
        <v>https://reusalia.es/lotes/spW83P1163i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spW83P1163i</t>
        </is>
      </c>
      <c r="B2" t="inlineStr">
        <is>
          <t xml:space="preserve">Hogar 1 Caja</t>
        </is>
      </c>
      <c r="C2" s="2">
        <v>121</v>
      </c>
      <c r="D2" t="inlineStr">
        <is>
          <t xml:space="preserve">Caja 1 · spW83P1163i</t>
        </is>
      </c>
      <c r="E2" t="inlineStr">
        <is>
          <t xml:space="preserve">Monix Classica olla presión 8 litros acero</t>
        </is>
      </c>
      <c r="F2" t="inlineStr">
        <is>
          <t xml:space="preserve">B008KO2AJC</t>
        </is>
      </c>
      <c r="G2" t="str" s="4">
        <f>HYPERLINK("https://www.amazon.es/dp/B008KO2AJC","Ver en Amazon")</f>
        <v>Ver en Amazon</v>
      </c>
      <c r="H2" s="2">
        <v>60.63</v>
      </c>
      <c r="I2" s="2">
        <v>12.17</v>
      </c>
    </row>
    <row r="3">
      <c r="A3" t="inlineStr">
        <is>
          <t xml:space="preserve">spW83P1163i</t>
        </is>
      </c>
      <c r="B3" t="inlineStr">
        <is>
          <t xml:space="preserve">Hogar 1 Caja</t>
        </is>
      </c>
      <c r="C3" s="2">
        <v>121</v>
      </c>
      <c r="D3" t="inlineStr">
        <is>
          <t xml:space="preserve">Caja 1 · spW83P1163i</t>
        </is>
      </c>
      <c r="E3" t="inlineStr">
        <is>
          <t xml:space="preserve">Laica PM2000 máquina pasta acero inoxidable</t>
        </is>
      </c>
      <c r="F3" t="inlineStr">
        <is>
          <t xml:space="preserve">B01ICMUCBE</t>
        </is>
      </c>
      <c r="G3" t="str" s="4">
        <f>HYPERLINK("https://www.amazon.es/dp/B01ICMUCBE","Ver en Amazon")</f>
        <v>Ver en Amazon</v>
      </c>
      <c r="H3" s="2">
        <v>43.94</v>
      </c>
      <c r="I3" s="2">
        <v>8.82</v>
      </c>
    </row>
    <row r="4">
      <c r="A4" t="inlineStr">
        <is>
          <t xml:space="preserve">spW83P1163i</t>
        </is>
      </c>
      <c r="B4" t="inlineStr">
        <is>
          <t xml:space="preserve">Hogar 1 Caja</t>
        </is>
      </c>
      <c r="C4" s="2">
        <v>121</v>
      </c>
      <c r="D4" t="inlineStr">
        <is>
          <t xml:space="preserve">Caja 1 · spW83P1163i</t>
        </is>
      </c>
      <c r="E4" t="inlineStr">
        <is>
          <t xml:space="preserve">PetSafe puerta para mascotas mediana blanca</t>
        </is>
      </c>
      <c r="F4" t="inlineStr">
        <is>
          <t xml:space="preserve">B00B23AUVS</t>
        </is>
      </c>
      <c r="G4" t="str" s="4">
        <f>HYPERLINK("https://www.amazon.es/dp/B00B23AUVS","Ver en Amazon")</f>
        <v>Ver en Amazon</v>
      </c>
      <c r="H4" s="2">
        <v>42.98</v>
      </c>
      <c r="I4" s="2">
        <v>8.63</v>
      </c>
    </row>
    <row r="5">
      <c r="A5" t="inlineStr">
        <is>
          <t xml:space="preserve">spW83P1163i</t>
        </is>
      </c>
      <c r="B5" t="inlineStr">
        <is>
          <t xml:space="preserve">Hogar 1 Caja</t>
        </is>
      </c>
      <c r="C5" s="2">
        <v>121</v>
      </c>
      <c r="D5" t="inlineStr">
        <is>
          <t xml:space="preserve">Caja 1 · spW83P1163i</t>
        </is>
      </c>
      <c r="E5" t="inlineStr">
        <is>
          <t xml:space="preserve">Leifheit Parat Royal portarrollos cocina acero</t>
        </is>
      </c>
      <c r="F5" t="inlineStr">
        <is>
          <t xml:space="preserve">B09RB83ZSK</t>
        </is>
      </c>
      <c r="G5" t="str" s="4">
        <f>HYPERLINK("https://www.amazon.es/dp/B09RB83ZSK","Ver en Amazon")</f>
        <v>Ver en Amazon</v>
      </c>
      <c r="H5" s="2">
        <v>42.78</v>
      </c>
      <c r="I5" s="2">
        <v>8.59</v>
      </c>
    </row>
    <row r="6">
      <c r="A6" t="inlineStr">
        <is>
          <t xml:space="preserve">spW83P1163i</t>
        </is>
      </c>
      <c r="B6" t="inlineStr">
        <is>
          <t xml:space="preserve">Hogar 1 Caja</t>
        </is>
      </c>
      <c r="C6" s="2">
        <v>121</v>
      </c>
      <c r="D6" t="inlineStr">
        <is>
          <t xml:space="preserve">Caja 1 · spW83P1163i</t>
        </is>
      </c>
      <c r="E6" t="inlineStr">
        <is>
          <t xml:space="preserve">Tefal Duetto sartén 24 cm acero inoxidable</t>
        </is>
      </c>
      <c r="F6" t="inlineStr">
        <is>
          <t xml:space="preserve">B00NUC0C1C</t>
        </is>
      </c>
      <c r="G6" t="str" s="4">
        <f>HYPERLINK("https://www.amazon.es/dp/B00NUC0C1C","Ver en Amazon")</f>
        <v>Ver en Amazon</v>
      </c>
      <c r="H6" s="2">
        <v>37.77</v>
      </c>
      <c r="I6" s="2">
        <v>7.58</v>
      </c>
    </row>
    <row r="7">
      <c r="A7" t="inlineStr">
        <is>
          <t xml:space="preserve">spW83P1163i</t>
        </is>
      </c>
      <c r="B7" t="inlineStr">
        <is>
          <t xml:space="preserve">Hogar 1 Caja</t>
        </is>
      </c>
      <c r="C7" s="2">
        <v>121</v>
      </c>
      <c r="D7" t="inlineStr">
        <is>
          <t xml:space="preserve">Caja 1 · spW83P1163i</t>
        </is>
      </c>
      <c r="E7" t="inlineStr">
        <is>
          <t xml:space="preserve">LUCID almohada viscoelástica gel 70x35 cm</t>
        </is>
      </c>
      <c r="F7" t="inlineStr">
        <is>
          <t xml:space="preserve">B08C4LJYY6</t>
        </is>
      </c>
      <c r="G7" t="str" s="4">
        <f>HYPERLINK("https://www.amazon.es/dp/B08C4LJYY6","Ver en Amazon")</f>
        <v>Ver en Amazon</v>
      </c>
      <c r="H7" s="2">
        <v>30.82</v>
      </c>
      <c r="I7" s="2">
        <v>6.19</v>
      </c>
    </row>
    <row r="8">
      <c r="A8" t="inlineStr">
        <is>
          <t xml:space="preserve">spW83P1163i</t>
        </is>
      </c>
      <c r="B8" t="inlineStr">
        <is>
          <t xml:space="preserve">Hogar 1 Caja</t>
        </is>
      </c>
      <c r="C8" s="2">
        <v>121</v>
      </c>
      <c r="D8" t="inlineStr">
        <is>
          <t xml:space="preserve">Caja 1 · spW83P1163i</t>
        </is>
      </c>
      <c r="E8" t="inlineStr">
        <is>
          <t xml:space="preserve">Under Armour botella agua aislada 32oz</t>
        </is>
      </c>
      <c r="F8" t="inlineStr">
        <is>
          <t xml:space="preserve">B0BSYPHCRV</t>
        </is>
      </c>
      <c r="G8" t="str" s="4">
        <f>HYPERLINK("https://www.amazon.es/dp/B0BSYPHCRV","Ver en Amazon")</f>
        <v>Ver en Amazon</v>
      </c>
      <c r="H8" s="2">
        <v>30</v>
      </c>
      <c r="I8" s="2">
        <v>6.02</v>
      </c>
    </row>
    <row r="9">
      <c r="A9" t="inlineStr">
        <is>
          <t xml:space="preserve">spW83P1163i</t>
        </is>
      </c>
      <c r="B9" t="inlineStr">
        <is>
          <t xml:space="preserve">Hogar 1 Caja</t>
        </is>
      </c>
      <c r="C9" s="2">
        <v>121</v>
      </c>
      <c r="D9" t="inlineStr">
        <is>
          <t xml:space="preserve">Caja 1 · spW83P1163i</t>
        </is>
      </c>
      <c r="E9" t="inlineStr">
        <is>
          <t xml:space="preserve">Todocama funda nórdica microfibra gris 240x220</t>
        </is>
      </c>
      <c r="F9" t="inlineStr">
        <is>
          <t xml:space="preserve">B0BMG9STMZ</t>
        </is>
      </c>
      <c r="G9" t="str" s="4">
        <f>HYPERLINK("https://www.amazon.es/dp/B0BMG9STMZ","Ver en Amazon")</f>
        <v>Ver en Amazon</v>
      </c>
      <c r="H9" s="2">
        <v>28.99</v>
      </c>
      <c r="I9" s="2">
        <v>5.82</v>
      </c>
    </row>
    <row r="10">
      <c r="A10" t="inlineStr">
        <is>
          <t xml:space="preserve">spW83P1163i</t>
        </is>
      </c>
      <c r="B10" t="inlineStr">
        <is>
          <t xml:space="preserve">Hogar 1 Caja</t>
        </is>
      </c>
      <c r="C10" s="2">
        <v>121</v>
      </c>
      <c r="D10" t="inlineStr">
        <is>
          <t xml:space="preserve">Caja 1 · spW83P1163i</t>
        </is>
      </c>
      <c r="E10" t="inlineStr">
        <is>
          <t xml:space="preserve">AUVON almohada viaje cuello soporte ajustable</t>
        </is>
      </c>
      <c r="F10" t="inlineStr">
        <is>
          <t xml:space="preserve">B0FXWXNXXR</t>
        </is>
      </c>
      <c r="G10" t="str" s="4">
        <f>HYPERLINK("https://www.amazon.es/dp/B0FXWXNXXR","Ver en Amazon")</f>
        <v>Ver en Amazon</v>
      </c>
      <c r="H10" s="2">
        <v>27.99</v>
      </c>
      <c r="I10" s="2">
        <v>5.62</v>
      </c>
    </row>
    <row r="11">
      <c r="A11" t="inlineStr">
        <is>
          <t xml:space="preserve">spW83P1163i</t>
        </is>
      </c>
      <c r="B11" t="inlineStr">
        <is>
          <t xml:space="preserve">Hogar 1 Caja</t>
        </is>
      </c>
      <c r="C11" s="2">
        <v>121</v>
      </c>
      <c r="D11" t="inlineStr">
        <is>
          <t xml:space="preserve">Caja 1 · spW83P1163i</t>
        </is>
      </c>
      <c r="E11" t="inlineStr">
        <is>
          <t xml:space="preserve">Vaessen Creative perforadora círculos 5 uds</t>
        </is>
      </c>
      <c r="F11" t="inlineStr">
        <is>
          <t xml:space="preserve">B0BQ39LCRF</t>
        </is>
      </c>
      <c r="G11" t="str" s="4">
        <f>HYPERLINK("https://www.amazon.es/dp/B0BQ39LCRF","Ver en Amazon")</f>
        <v>Ver en Amazon</v>
      </c>
      <c r="H11" s="2">
        <v>26.99</v>
      </c>
      <c r="I11" s="2">
        <v>5.42</v>
      </c>
    </row>
    <row r="12">
      <c r="A12" t="inlineStr">
        <is>
          <t xml:space="preserve">spW83P1163i</t>
        </is>
      </c>
      <c r="B12" t="inlineStr">
        <is>
          <t xml:space="preserve">Hogar 1 Caja</t>
        </is>
      </c>
      <c r="C12" s="2">
        <v>121</v>
      </c>
      <c r="D12" t="inlineStr">
        <is>
          <t xml:space="preserve">Caja 1 · spW83P1163i</t>
        </is>
      </c>
      <c r="E12" t="inlineStr">
        <is>
          <t xml:space="preserve">Todocama colcha boutí microfibra beige 105</t>
        </is>
      </c>
      <c r="F12" t="inlineStr">
        <is>
          <t xml:space="preserve">B09YRHGPWK</t>
        </is>
      </c>
      <c r="G12" t="str" s="4">
        <f>HYPERLINK("https://www.amazon.es/dp/B09YRHGPWK","Ver en Amazon")</f>
        <v>Ver en Amazon</v>
      </c>
      <c r="H12" s="2">
        <v>25.99</v>
      </c>
      <c r="I12" s="2">
        <v>5.22</v>
      </c>
    </row>
    <row r="13">
      <c r="A13" t="inlineStr">
        <is>
          <t xml:space="preserve">spW83P1163i</t>
        </is>
      </c>
      <c r="B13" t="inlineStr">
        <is>
          <t xml:space="preserve">Hogar 1 Caja</t>
        </is>
      </c>
      <c r="C13" s="2">
        <v>121</v>
      </c>
      <c r="D13" t="inlineStr">
        <is>
          <t xml:space="preserve">Caja 1 · spW83P1163i</t>
        </is>
      </c>
      <c r="E13" t="inlineStr">
        <is>
          <t xml:space="preserve">Museruola Baskerville Ultra bozal perro ajustable</t>
        </is>
      </c>
      <c r="F13" t="inlineStr">
        <is>
          <t xml:space="preserve">B0051H45GC</t>
        </is>
      </c>
      <c r="G13" t="str" s="4">
        <f>HYPERLINK("https://www.amazon.es/dp/B0051H45GC","Ver en Amazon")</f>
        <v>Ver en Amazon</v>
      </c>
      <c r="H13" s="2">
        <v>24.79</v>
      </c>
      <c r="I13" s="2">
        <v>4.98</v>
      </c>
    </row>
    <row r="14">
      <c r="A14" t="inlineStr">
        <is>
          <t xml:space="preserve">spW83P1163i</t>
        </is>
      </c>
      <c r="B14" t="inlineStr">
        <is>
          <t xml:space="preserve">Hogar 1 Caja</t>
        </is>
      </c>
      <c r="C14" s="2">
        <v>121</v>
      </c>
      <c r="D14" t="inlineStr">
        <is>
          <t xml:space="preserve">Caja 1 · spW83P1163i</t>
        </is>
      </c>
      <c r="E14" t="inlineStr">
        <is>
          <t xml:space="preserve">Museruola Baskerville Ultra bozal ajustable perro</t>
        </is>
      </c>
      <c r="F14" t="inlineStr">
        <is>
          <t xml:space="preserve">B005D4O0LS</t>
        </is>
      </c>
      <c r="G14" t="str" s="4">
        <f>HYPERLINK("https://www.amazon.es/dp/B005D4O0LS","Ver en Amazon")</f>
        <v>Ver en Amazon</v>
      </c>
      <c r="H14" s="2">
        <v>21.28</v>
      </c>
      <c r="I14" s="2">
        <v>4.26</v>
      </c>
    </row>
    <row r="15">
      <c r="A15" t="inlineStr">
        <is>
          <t xml:space="preserve">spW83P1163i</t>
        </is>
      </c>
      <c r="B15" t="inlineStr">
        <is>
          <t xml:space="preserve">Hogar 1 Caja</t>
        </is>
      </c>
      <c r="C15" s="2">
        <v>121</v>
      </c>
      <c r="D15" t="inlineStr">
        <is>
          <t xml:space="preserve">Caja 1 · spW83P1163i</t>
        </is>
      </c>
      <c r="E15" t="inlineStr">
        <is>
          <t xml:space="preserve">Degrees Home Premium juego sábanas 150x190</t>
        </is>
      </c>
      <c r="F15" t="inlineStr">
        <is>
          <t xml:space="preserve">B0C9JJGTT6</t>
        </is>
      </c>
      <c r="G15" t="str" s="4">
        <f>HYPERLINK("https://www.amazon.es/dp/B0C9JJGTT6","Ver en Amazon")</f>
        <v>Ver en Amazon</v>
      </c>
      <c r="H15" s="2">
        <v>19.4</v>
      </c>
      <c r="I15" s="2">
        <v>3.89</v>
      </c>
    </row>
    <row r="16">
      <c r="A16" t="inlineStr">
        <is>
          <t xml:space="preserve">spW83P1163i</t>
        </is>
      </c>
      <c r="B16" t="inlineStr">
        <is>
          <t xml:space="preserve">Hogar 1 Caja</t>
        </is>
      </c>
      <c r="C16" s="2">
        <v>121</v>
      </c>
      <c r="D16" t="inlineStr">
        <is>
          <t xml:space="preserve">Caja 1 · spW83P1163i</t>
        </is>
      </c>
      <c r="E16" t="inlineStr">
        <is>
          <t xml:space="preserve">Paladone luz nocturna superchampiñón Mario</t>
        </is>
      </c>
      <c r="F16" t="inlineStr">
        <is>
          <t xml:space="preserve">B07B35PCF6</t>
        </is>
      </c>
      <c r="G16" t="str" s="4">
        <f>HYPERLINK("https://www.amazon.es/dp/B07B35PCF6","Ver en Amazon")</f>
        <v>Ver en Amazon</v>
      </c>
      <c r="H16" s="2">
        <v>18.6</v>
      </c>
      <c r="I16" s="2">
        <v>3.73</v>
      </c>
    </row>
    <row r="17">
      <c r="A17" t="inlineStr">
        <is>
          <t xml:space="preserve">spW83P1163i</t>
        </is>
      </c>
      <c r="B17" t="inlineStr">
        <is>
          <t xml:space="preserve">Hogar 1 Caja</t>
        </is>
      </c>
      <c r="C17" s="2">
        <v>121</v>
      </c>
      <c r="D17" t="inlineStr">
        <is>
          <t xml:space="preserve">Caja 1 · spW83P1163i</t>
        </is>
      </c>
      <c r="E17" t="inlineStr">
        <is>
          <t xml:space="preserve">Maclean MCE344 Aplique LED 15W sensor exterior</t>
        </is>
      </c>
      <c r="F17" t="inlineStr">
        <is>
          <t xml:space="preserve">B0D1FYCYCV</t>
        </is>
      </c>
      <c r="G17" t="str" s="4">
        <f>HYPERLINK("https://www.amazon.es/dp/B0D1FYCYCV","Ver en Amazon")</f>
        <v>Ver en Amazon</v>
      </c>
      <c r="H17" s="2">
        <v>18.22</v>
      </c>
      <c r="I17" s="2">
        <v>3.65</v>
      </c>
    </row>
    <row r="18">
      <c r="A18" t="inlineStr">
        <is>
          <t xml:space="preserve">spW83P1163i</t>
        </is>
      </c>
      <c r="B18" t="inlineStr">
        <is>
          <t xml:space="preserve">Hogar 1 Caja</t>
        </is>
      </c>
      <c r="C18" s="2">
        <v>121</v>
      </c>
      <c r="D18" t="inlineStr">
        <is>
          <t xml:space="preserve">Caja 1 · spW83P1163i</t>
        </is>
      </c>
      <c r="E18" t="inlineStr">
        <is>
          <t xml:space="preserve">GRIFEMA espumador leche eléctrico recargable</t>
        </is>
      </c>
      <c r="F18" t="inlineStr">
        <is>
          <t xml:space="preserve">B0F3282CGR</t>
        </is>
      </c>
      <c r="G18" t="str" s="4">
        <f>HYPERLINK("https://www.amazon.es/dp/B0F3282CGR","Ver en Amazon")</f>
        <v>Ver en Amazon</v>
      </c>
      <c r="H18" s="2">
        <v>15.99</v>
      </c>
      <c r="I18" s="2">
        <v>3.2</v>
      </c>
    </row>
    <row r="19">
      <c r="A19" t="inlineStr">
        <is>
          <t xml:space="preserve">spW83P1163i</t>
        </is>
      </c>
      <c r="B19" t="inlineStr">
        <is>
          <t xml:space="preserve">Hogar 1 Caja</t>
        </is>
      </c>
      <c r="C19" s="2">
        <v>121</v>
      </c>
      <c r="D19" t="inlineStr">
        <is>
          <t xml:space="preserve">Caja 1 · spW83P1163i</t>
        </is>
      </c>
      <c r="E19" t="inlineStr">
        <is>
          <t xml:space="preserve">HoneyHolly botella acero inoxidable termo 500ml</t>
        </is>
      </c>
      <c r="F19" t="inlineStr">
        <is>
          <t xml:space="preserve">B0FGJDKYM9</t>
        </is>
      </c>
      <c r="G19" t="str" s="4">
        <f>HYPERLINK("https://www.amazon.es/dp/B0FGJDKYM9","Ver en Amazon")</f>
        <v>Ver en Amazon</v>
      </c>
      <c r="H19" s="2">
        <v>14.84</v>
      </c>
      <c r="I19" s="2">
        <v>2.97</v>
      </c>
    </row>
    <row r="20">
      <c r="A20" t="inlineStr">
        <is>
          <t xml:space="preserve">spW83P1163i</t>
        </is>
      </c>
      <c r="B20" t="inlineStr">
        <is>
          <t xml:space="preserve">Hogar 1 Caja</t>
        </is>
      </c>
      <c r="C20" s="2">
        <v>121</v>
      </c>
      <c r="D20" t="inlineStr">
        <is>
          <t xml:space="preserve">Caja 1 · spW83P1163i</t>
        </is>
      </c>
      <c r="E20" t="inlineStr">
        <is>
          <t xml:space="preserve">Nielsen Conservation passepartout 30x40 cm blanco</t>
        </is>
      </c>
      <c r="F20" t="inlineStr">
        <is>
          <t xml:space="preserve">B0BJV8W34T</t>
        </is>
      </c>
      <c r="G20" t="str" s="4">
        <f>HYPERLINK("https://www.amazon.es/dp/B0BJV8W34T","Ver en Amazon")</f>
        <v>Ver en Amazon</v>
      </c>
      <c r="H20" s="2">
        <v>13.9</v>
      </c>
      <c r="I20" s="2">
        <v>2.78</v>
      </c>
    </row>
    <row r="21">
      <c r="A21" t="inlineStr">
        <is>
          <t xml:space="preserve">spW83P1163i</t>
        </is>
      </c>
      <c r="B21" t="inlineStr">
        <is>
          <t xml:space="preserve">Hogar 1 Caja</t>
        </is>
      </c>
      <c r="C21" s="2">
        <v>121</v>
      </c>
      <c r="D21" t="inlineStr">
        <is>
          <t xml:space="preserve">Caja 1 · spW83P1163i</t>
        </is>
      </c>
      <c r="E21" t="inlineStr">
        <is>
          <t xml:space="preserve">H&amp;H bandeja rectangular melamina negra 40x20</t>
        </is>
      </c>
      <c r="F21" t="inlineStr">
        <is>
          <t xml:space="preserve">B01E94U2C8</t>
        </is>
      </c>
      <c r="G21" t="str" s="4">
        <f>HYPERLINK("https://www.amazon.es/dp/B01E94U2C8","Ver en Amazon")</f>
        <v>Ver en Amazon</v>
      </c>
      <c r="H21" s="2">
        <v>13.74</v>
      </c>
      <c r="I21" s="2">
        <v>2.75</v>
      </c>
    </row>
    <row r="22">
      <c r="A22" t="inlineStr">
        <is>
          <t xml:space="preserve">spW83P1163i</t>
        </is>
      </c>
      <c r="B22" t="inlineStr">
        <is>
          <t xml:space="preserve">Hogar 1 Caja</t>
        </is>
      </c>
      <c r="C22" s="2">
        <v>121</v>
      </c>
      <c r="D22" t="inlineStr">
        <is>
          <t xml:space="preserve">Caja 1 · spW83P1163i</t>
        </is>
      </c>
      <c r="E22" t="inlineStr">
        <is>
          <t xml:space="preserve">Amexo traje recuperación perro postoperatorio M</t>
        </is>
      </c>
      <c r="F22" t="inlineStr">
        <is>
          <t xml:space="preserve">B0DNQ664LR</t>
        </is>
      </c>
      <c r="G22" t="str" s="4">
        <f>HYPERLINK("https://www.amazon.es/dp/B0DNQ664LR","Ver en Amazon")</f>
        <v>Ver en Amazon</v>
      </c>
      <c r="H22" s="2">
        <v>12.99</v>
      </c>
      <c r="I22" s="2">
        <v>2.6</v>
      </c>
    </row>
    <row r="23">
      <c r="A23" t="inlineStr">
        <is>
          <t xml:space="preserve">spW83P1163i</t>
        </is>
      </c>
      <c r="B23" t="inlineStr">
        <is>
          <t xml:space="preserve">Hogar 1 Caja</t>
        </is>
      </c>
      <c r="C23" s="2">
        <v>121</v>
      </c>
      <c r="D23" t="inlineStr">
        <is>
          <t xml:space="preserve">Caja 1 · spW83P1163i</t>
        </is>
      </c>
      <c r="E23" t="inlineStr">
        <is>
          <t xml:space="preserve">Utopia Home Premium perchas terciopelo gris 20</t>
        </is>
      </c>
      <c r="F23" t="inlineStr">
        <is>
          <t xml:space="preserve">B0B212ZDDQ</t>
        </is>
      </c>
      <c r="G23" t="str" s="4">
        <f>HYPERLINK("https://www.amazon.es/dp/B0B212ZDDQ","Ver en Amazon")</f>
        <v>Ver en Amazon</v>
      </c>
      <c r="H23" s="2">
        <v>11.99</v>
      </c>
      <c r="I23" s="2">
        <v>2.4</v>
      </c>
    </row>
    <row r="24">
      <c r="A24" t="inlineStr">
        <is>
          <t xml:space="preserve">spW83P1163i</t>
        </is>
      </c>
      <c r="B24" t="inlineStr">
        <is>
          <t xml:space="preserve">Hogar 1 Caja</t>
        </is>
      </c>
      <c r="C24" s="2">
        <v>121</v>
      </c>
      <c r="D24" t="inlineStr">
        <is>
          <t xml:space="preserve">Caja 1 · spW83P1163i</t>
        </is>
      </c>
      <c r="E24" t="inlineStr">
        <is>
          <t xml:space="preserve">Dhohoo filtro repuesto fuente agua 2-2,5L</t>
        </is>
      </c>
      <c r="F24" t="inlineStr">
        <is>
          <t xml:space="preserve">B09TB25LQN</t>
        </is>
      </c>
      <c r="G24" t="str" s="4">
        <f>HYPERLINK("https://www.amazon.es/dp/B09TB25LQN","Ver en Amazon")</f>
        <v>Ver en Amazon</v>
      </c>
      <c r="H24" s="2">
        <v>10.99</v>
      </c>
      <c r="I24" s="2">
        <v>2.2</v>
      </c>
    </row>
    <row r="25">
      <c r="A25" t="inlineStr">
        <is>
          <t xml:space="preserve">spW83P1163i</t>
        </is>
      </c>
      <c r="B25" t="inlineStr">
        <is>
          <t xml:space="preserve">Hogar 1 Caja</t>
        </is>
      </c>
      <c r="C25" s="2">
        <v>121</v>
      </c>
      <c r="D25" t="inlineStr">
        <is>
          <t xml:space="preserve">Caja 1 · spW83P1163i</t>
        </is>
      </c>
      <c r="E25" t="inlineStr">
        <is>
          <t xml:space="preserve">Mortero loza decorado a mano 16x10 cm</t>
        </is>
      </c>
      <c r="F25" t="inlineStr">
        <is>
          <t xml:space="preserve">B01LLQEWEG</t>
        </is>
      </c>
      <c r="G25" t="str" s="4">
        <f>HYPERLINK("https://www.amazon.es/dp/B01LLQEWEG","Ver en Amazon")</f>
        <v>Ver en Amazon</v>
      </c>
      <c r="H25" s="2">
        <v>7.56</v>
      </c>
      <c r="I25" s="2">
        <v>1.51</v>
      </c>
    </row>
  </sheetData>
  <autoFilter ref="A1:I25"/>
</worksheet>
</file>