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spW83P1163w</t>
        </is>
      </c>
      <c r="B2" t="inlineStr">
        <is>
          <t xml:space="preserve">Cuisine et arts de la table 1 carton</t>
        </is>
      </c>
      <c r="C2" s="3">
        <v>25</v>
      </c>
      <c r="D2" s="2">
        <v>622.8</v>
      </c>
      <c r="E2" s="2">
        <v>112</v>
      </c>
      <c r="F2" t="str" s="4">
        <f>HYPERLINK("https://reusalia.es/fr/lotes/spW83P1163w","https://reusalia.es/fr/lotes/spW83P1163w")</f>
        <v>https://reusalia.es/fr/lotes/spW83P1163w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spW83P1163w</t>
        </is>
      </c>
      <c r="B2" t="inlineStr">
        <is>
          <t xml:space="preserve">Cuisine et arts de la table 1 carton</t>
        </is>
      </c>
      <c r="C2" s="2">
        <v>112</v>
      </c>
      <c r="D2" t="inlineStr">
        <is>
          <t xml:space="preserve">Carton 1 · spW83P1163w</t>
        </is>
      </c>
      <c r="E2" t="inlineStr">
        <is>
          <t xml:space="preserve">Bodum Chambord cafetera 12 tazas cristal</t>
        </is>
      </c>
      <c r="F2" t="inlineStr">
        <is>
          <t xml:space="preserve">B00005LM0T</t>
        </is>
      </c>
      <c r="G2" t="str" s="4">
        <f>HYPERLINK("https://www.amazon.es/dp/B00005LM0T","Voir sur Amazon")</f>
        <v>Voir sur Amazon</v>
      </c>
      <c r="H2" s="2">
        <v>69.9</v>
      </c>
      <c r="I2" s="2">
        <v>12.58</v>
      </c>
    </row>
    <row r="3">
      <c r="A3" t="inlineStr">
        <is>
          <t xml:space="preserve">spW83P1163w</t>
        </is>
      </c>
      <c r="B3" t="inlineStr">
        <is>
          <t xml:space="preserve">Cuisine et arts de la table 1 carton</t>
        </is>
      </c>
      <c r="C3" s="2">
        <v>112</v>
      </c>
      <c r="D3" t="inlineStr">
        <is>
          <t xml:space="preserve">Carton 1 · spW83P1163w</t>
        </is>
      </c>
      <c r="E3" t="inlineStr">
        <is>
          <t xml:space="preserve">HOMCA Almohada cervical 2 en 1 60x40x12/14cm</t>
        </is>
      </c>
      <c r="F3" t="inlineStr">
        <is>
          <t xml:space="preserve">B0C2Z9H9KG</t>
        </is>
      </c>
      <c r="G3" t="str" s="4">
        <f>HYPERLINK("https://www.amazon.es/dp/B0C2Z9H9KG","Voir sur Amazon")</f>
        <v>Voir sur Amazon</v>
      </c>
      <c r="H3" s="2">
        <v>49.99</v>
      </c>
      <c r="I3" s="2">
        <v>8.99</v>
      </c>
    </row>
    <row r="4">
      <c r="A4" t="inlineStr">
        <is>
          <t xml:space="preserve">spW83P1163w</t>
        </is>
      </c>
      <c r="B4" t="inlineStr">
        <is>
          <t xml:space="preserve">Cuisine et arts de la table 1 carton</t>
        </is>
      </c>
      <c r="C4" s="2">
        <v>112</v>
      </c>
      <c r="D4" t="inlineStr">
        <is>
          <t xml:space="preserve">Carton 1 · spW83P1163w</t>
        </is>
      </c>
      <c r="E4" t="inlineStr">
        <is>
          <t xml:space="preserve">BRA Prior cacerola baja 28 cm inducción</t>
        </is>
      </c>
      <c r="F4" t="inlineStr">
        <is>
          <t xml:space="preserve">B00YF4MQ1S</t>
        </is>
      </c>
      <c r="G4" t="str" s="4">
        <f>HYPERLINK("https://www.amazon.es/dp/B00YF4MQ1S","Voir sur Amazon")</f>
        <v>Voir sur Amazon</v>
      </c>
      <c r="H4" s="2">
        <v>42.33</v>
      </c>
      <c r="I4" s="2">
        <v>7.62</v>
      </c>
    </row>
    <row r="5">
      <c r="A5" t="inlineStr">
        <is>
          <t xml:space="preserve">spW83P1163w</t>
        </is>
      </c>
      <c r="B5" t="inlineStr">
        <is>
          <t xml:space="preserve">Cuisine et arts de la table 1 carton</t>
        </is>
      </c>
      <c r="C5" s="2">
        <v>112</v>
      </c>
      <c r="D5" t="inlineStr">
        <is>
          <t xml:space="preserve">Carton 1 · spW83P1163w</t>
        </is>
      </c>
      <c r="E5" t="inlineStr">
        <is>
          <t xml:space="preserve">Deconovo cortina opaca térmica 200x245 gris</t>
        </is>
      </c>
      <c r="F5" t="inlineStr">
        <is>
          <t xml:space="preserve">B0DSL4Y9ZX</t>
        </is>
      </c>
      <c r="G5" t="str" s="4">
        <f>HYPERLINK("https://www.amazon.es/dp/B0DSL4Y9ZX","Voir sur Amazon")</f>
        <v>Voir sur Amazon</v>
      </c>
      <c r="H5" s="2">
        <v>35.95</v>
      </c>
      <c r="I5" s="2">
        <v>6.47</v>
      </c>
    </row>
    <row r="6">
      <c r="A6" t="inlineStr">
        <is>
          <t xml:space="preserve">spW83P1163w</t>
        </is>
      </c>
      <c r="B6" t="inlineStr">
        <is>
          <t xml:space="preserve">Cuisine et arts de la table 1 carton</t>
        </is>
      </c>
      <c r="C6" s="2">
        <v>112</v>
      </c>
      <c r="D6" t="inlineStr">
        <is>
          <t xml:space="preserve">Carton 1 · spW83P1163w</t>
        </is>
      </c>
      <c r="E6" t="inlineStr">
        <is>
          <t xml:space="preserve">CUTEWIND cortinas blancas lino 140x240 cm</t>
        </is>
      </c>
      <c r="F6" t="inlineStr">
        <is>
          <t xml:space="preserve">B0DM5GGP7J</t>
        </is>
      </c>
      <c r="G6" t="str" s="4">
        <f>HYPERLINK("https://www.amazon.es/dp/B0DM5GGP7J","Voir sur Amazon")</f>
        <v>Voir sur Amazon</v>
      </c>
      <c r="H6" s="2">
        <v>34.49</v>
      </c>
      <c r="I6" s="2">
        <v>6.21</v>
      </c>
    </row>
    <row r="7">
      <c r="A7" t="inlineStr">
        <is>
          <t xml:space="preserve">spW83P1163w</t>
        </is>
      </c>
      <c r="B7" t="inlineStr">
        <is>
          <t xml:space="preserve">Cuisine et arts de la table 1 carton</t>
        </is>
      </c>
      <c r="C7" s="2">
        <v>112</v>
      </c>
      <c r="D7" t="inlineStr">
        <is>
          <t xml:space="preserve">Carton 1 · spW83P1163w</t>
        </is>
      </c>
      <c r="E7" t="inlineStr">
        <is>
          <t xml:space="preserve">Easy-Going funda reversible sofá 2 plazas marfil</t>
        </is>
      </c>
      <c r="F7" t="inlineStr">
        <is>
          <t xml:space="preserve">B08C7X8GZ7</t>
        </is>
      </c>
      <c r="G7" t="str" s="4">
        <f>HYPERLINK("https://www.amazon.es/dp/B08C7X8GZ7","Voir sur Amazon")</f>
        <v>Voir sur Amazon</v>
      </c>
      <c r="H7" s="2">
        <v>32.16</v>
      </c>
      <c r="I7" s="2">
        <v>5.79</v>
      </c>
    </row>
    <row r="8">
      <c r="A8" t="inlineStr">
        <is>
          <t xml:space="preserve">spW83P1163w</t>
        </is>
      </c>
      <c r="B8" t="inlineStr">
        <is>
          <t xml:space="preserve">Cuisine et arts de la table 1 carton</t>
        </is>
      </c>
      <c r="C8" s="2">
        <v>112</v>
      </c>
      <c r="D8" t="inlineStr">
        <is>
          <t xml:space="preserve">Carton 1 · spW83P1163w</t>
        </is>
      </c>
      <c r="E8" t="inlineStr">
        <is>
          <t xml:space="preserve">Trixie Dog Activity Swapper juguete perro</t>
        </is>
      </c>
      <c r="F8" t="inlineStr">
        <is>
          <t xml:space="preserve">B0BCGF295Z</t>
        </is>
      </c>
      <c r="G8" t="str" s="4">
        <f>HYPERLINK("https://www.amazon.es/dp/B0BCGF295Z","Voir sur Amazon")</f>
        <v>Voir sur Amazon</v>
      </c>
      <c r="H8" s="2">
        <v>30.12</v>
      </c>
      <c r="I8" s="2">
        <v>5.42</v>
      </c>
    </row>
    <row r="9">
      <c r="A9" t="inlineStr">
        <is>
          <t xml:space="preserve">spW83P1163w</t>
        </is>
      </c>
      <c r="B9" t="inlineStr">
        <is>
          <t xml:space="preserve">Cuisine et arts de la table 1 carton</t>
        </is>
      </c>
      <c r="C9" s="2">
        <v>112</v>
      </c>
      <c r="D9" t="inlineStr">
        <is>
          <t xml:space="preserve">Carton 1 · spW83P1163w</t>
        </is>
      </c>
      <c r="E9" t="inlineStr">
        <is>
          <t xml:space="preserve">PawHut valla metálica desmontable mascotas</t>
        </is>
      </c>
      <c r="F9" t="inlineStr">
        <is>
          <t xml:space="preserve">B07QS3NXWZ</t>
        </is>
      </c>
      <c r="G9" t="str" s="4">
        <f>HYPERLINK("https://www.amazon.es/dp/B07QS3NXWZ","Voir sur Amazon")</f>
        <v>Voir sur Amazon</v>
      </c>
      <c r="H9" s="2">
        <v>29.99</v>
      </c>
      <c r="I9" s="2">
        <v>5.4</v>
      </c>
    </row>
    <row r="10">
      <c r="A10" t="inlineStr">
        <is>
          <t xml:space="preserve">spW83P1163w</t>
        </is>
      </c>
      <c r="B10" t="inlineStr">
        <is>
          <t xml:space="preserve">Cuisine et arts de la table 1 carton</t>
        </is>
      </c>
      <c r="C10" s="2">
        <v>112</v>
      </c>
      <c r="D10" t="inlineStr">
        <is>
          <t xml:space="preserve">Carton 1 · spW83P1163w</t>
        </is>
      </c>
      <c r="E10" t="inlineStr">
        <is>
          <t xml:space="preserve">ZenLight Little Rock fuente poliresina LED</t>
        </is>
      </c>
      <c r="F10" t="inlineStr">
        <is>
          <t xml:space="preserve">B01L5XE9AM</t>
        </is>
      </c>
      <c r="G10" t="str" s="4">
        <f>HYPERLINK("https://www.amazon.es/dp/B01L5XE9AM","Voir sur Amazon")</f>
        <v>Voir sur Amazon</v>
      </c>
      <c r="H10" s="2">
        <v>29.07</v>
      </c>
      <c r="I10" s="2">
        <v>5.23</v>
      </c>
    </row>
    <row r="11">
      <c r="A11" t="inlineStr">
        <is>
          <t xml:space="preserve">spW83P1163w</t>
        </is>
      </c>
      <c r="B11" t="inlineStr">
        <is>
          <t xml:space="preserve">Cuisine et arts de la table 1 carton</t>
        </is>
      </c>
      <c r="C11" s="2">
        <v>112</v>
      </c>
      <c r="D11" t="inlineStr">
        <is>
          <t xml:space="preserve">Carton 1 · spW83P1163w</t>
        </is>
      </c>
      <c r="E11" t="inlineStr">
        <is>
          <t xml:space="preserve">BRITA ON TAP V filtro agua 600L grifo cocina</t>
        </is>
      </c>
      <c r="F11" t="inlineStr">
        <is>
          <t xml:space="preserve">B0C7CVVQ1P</t>
        </is>
      </c>
      <c r="G11" t="str" s="4">
        <f>HYPERLINK("https://www.amazon.es/dp/B0C7CVVQ1P","Voir sur Amazon")</f>
        <v>Voir sur Amazon</v>
      </c>
      <c r="H11" s="2">
        <v>28.99</v>
      </c>
      <c r="I11" s="2">
        <v>5.22</v>
      </c>
    </row>
    <row r="12">
      <c r="A12" t="inlineStr">
        <is>
          <t xml:space="preserve">spW83P1163w</t>
        </is>
      </c>
      <c r="B12" t="inlineStr">
        <is>
          <t xml:space="preserve">Cuisine et arts de la table 1 carton</t>
        </is>
      </c>
      <c r="C12" s="2">
        <v>112</v>
      </c>
      <c r="D12" t="inlineStr">
        <is>
          <t xml:space="preserve">Carton 1 · spW83P1163w</t>
        </is>
      </c>
      <c r="E12" t="inlineStr">
        <is>
          <t xml:space="preserve">LANMAOMAN linterna USB recargable largo alcance</t>
        </is>
      </c>
      <c r="F12" t="inlineStr">
        <is>
          <t xml:space="preserve">B0GGR2KK2R</t>
        </is>
      </c>
      <c r="G12" t="str" s="4">
        <f>HYPERLINK("https://www.amazon.es/dp/B0GGR2KK2R","Voir sur Amazon")</f>
        <v>Voir sur Amazon</v>
      </c>
      <c r="H12" s="2">
        <v>28.48</v>
      </c>
      <c r="I12" s="2">
        <v>5.13</v>
      </c>
    </row>
    <row r="13">
      <c r="A13" t="inlineStr">
        <is>
          <t xml:space="preserve">spW83P1163w</t>
        </is>
      </c>
      <c r="B13" t="inlineStr">
        <is>
          <t xml:space="preserve">Cuisine et arts de la table 1 carton</t>
        </is>
      </c>
      <c r="C13" s="2">
        <v>112</v>
      </c>
      <c r="D13" t="inlineStr">
        <is>
          <t xml:space="preserve">Carton 1 · spW83P1163w</t>
        </is>
      </c>
      <c r="E13" t="inlineStr">
        <is>
          <t xml:space="preserve">Tinyboy-hbq alfombra antideslizante pelo corto</t>
        </is>
      </c>
      <c r="F13" t="inlineStr">
        <is>
          <t xml:space="preserve">B0DJ73GPJF</t>
        </is>
      </c>
      <c r="G13" t="str" s="4">
        <f>HYPERLINK("https://www.amazon.es/dp/B0DJ73GPJF","Voir sur Amazon")</f>
        <v>Voir sur Amazon</v>
      </c>
      <c r="H13" s="2">
        <v>25.99</v>
      </c>
      <c r="I13" s="2">
        <v>4.68</v>
      </c>
    </row>
    <row r="14">
      <c r="A14" t="inlineStr">
        <is>
          <t xml:space="preserve">spW83P1163w</t>
        </is>
      </c>
      <c r="B14" t="inlineStr">
        <is>
          <t xml:space="preserve">Cuisine et arts de la table 1 carton</t>
        </is>
      </c>
      <c r="C14" s="2">
        <v>112</v>
      </c>
      <c r="D14" t="inlineStr">
        <is>
          <t xml:space="preserve">Carton 1 · spW83P1163w</t>
        </is>
      </c>
      <c r="E14" t="inlineStr">
        <is>
          <t xml:space="preserve">MOEGFY kit ventana aire acondicionado 400cm</t>
        </is>
      </c>
      <c r="F14" t="inlineStr">
        <is>
          <t xml:space="preserve">B087WT2XZF</t>
        </is>
      </c>
      <c r="G14" t="str" s="4">
        <f>HYPERLINK("https://www.amazon.es/dp/B087WT2XZF","Voir sur Amazon")</f>
        <v>Voir sur Amazon</v>
      </c>
      <c r="H14" s="2">
        <v>25.99</v>
      </c>
      <c r="I14" s="2">
        <v>4.67</v>
      </c>
    </row>
    <row r="15">
      <c r="A15" t="inlineStr">
        <is>
          <t xml:space="preserve">spW83P1163w</t>
        </is>
      </c>
      <c r="B15" t="inlineStr">
        <is>
          <t xml:space="preserve">Cuisine et arts de la table 1 carton</t>
        </is>
      </c>
      <c r="C15" s="2">
        <v>112</v>
      </c>
      <c r="D15" t="inlineStr">
        <is>
          <t xml:space="preserve">Carton 1 · spW83P1163w</t>
        </is>
      </c>
      <c r="E15" t="inlineStr">
        <is>
          <t xml:space="preserve">Flamingo Finto bebedero gatos perros 2,5L</t>
        </is>
      </c>
      <c r="F15" t="inlineStr">
        <is>
          <t xml:space="preserve">B0FZK9Q7CL</t>
        </is>
      </c>
      <c r="G15" t="str" s="4">
        <f>HYPERLINK("https://www.amazon.es/dp/B0FZK9Q7CL","Voir sur Amazon")</f>
        <v>Voir sur Amazon</v>
      </c>
      <c r="H15" s="2">
        <v>24.43</v>
      </c>
      <c r="I15" s="2">
        <v>4.39</v>
      </c>
    </row>
    <row r="16">
      <c r="A16" t="inlineStr">
        <is>
          <t xml:space="preserve">spW83P1163w</t>
        </is>
      </c>
      <c r="B16" t="inlineStr">
        <is>
          <t xml:space="preserve">Cuisine et arts de la table 1 carton</t>
        </is>
      </c>
      <c r="C16" s="2">
        <v>112</v>
      </c>
      <c r="D16" t="inlineStr">
        <is>
          <t xml:space="preserve">Carton 1 · spW83P1163w</t>
        </is>
      </c>
      <c r="E16" t="inlineStr">
        <is>
          <t xml:space="preserve">Leeyunbee 6 fundas sillas elásticas gris</t>
        </is>
      </c>
      <c r="F16" t="inlineStr">
        <is>
          <t xml:space="preserve">B08D7NQ44V</t>
        </is>
      </c>
      <c r="G16" t="str" s="4">
        <f>HYPERLINK("https://www.amazon.es/dp/B08D7NQ44V","Voir sur Amazon")</f>
        <v>Voir sur Amazon</v>
      </c>
      <c r="H16" s="2">
        <v>21.99</v>
      </c>
      <c r="I16" s="2">
        <v>3.95</v>
      </c>
    </row>
    <row r="17">
      <c r="A17" t="inlineStr">
        <is>
          <t xml:space="preserve">spW83P1163w</t>
        </is>
      </c>
      <c r="B17" t="inlineStr">
        <is>
          <t xml:space="preserve">Cuisine et arts de la table 1 carton</t>
        </is>
      </c>
      <c r="C17" s="2">
        <v>112</v>
      </c>
      <c r="D17" t="inlineStr">
        <is>
          <t xml:space="preserve">Carton 1 · spW83P1163w</t>
        </is>
      </c>
      <c r="E17" t="inlineStr">
        <is>
          <t xml:space="preserve">Pack 6 luces led nocturna sensor</t>
        </is>
      </c>
      <c r="F17" t="inlineStr">
        <is>
          <t xml:space="preserve">B0DYDGWVVH</t>
        </is>
      </c>
      <c r="G17" t="str" s="4">
        <f>HYPERLINK("https://www.amazon.es/dp/B0DYDGWVVH","Voir sur Amazon")</f>
        <v>Voir sur Amazon</v>
      </c>
      <c r="H17" s="2">
        <v>21.99</v>
      </c>
      <c r="I17" s="2">
        <v>3.95</v>
      </c>
    </row>
    <row r="18">
      <c r="A18" t="inlineStr">
        <is>
          <t xml:space="preserve">spW83P1163w</t>
        </is>
      </c>
      <c r="B18" t="inlineStr">
        <is>
          <t xml:space="preserve">Cuisine et arts de la table 1 carton</t>
        </is>
      </c>
      <c r="C18" s="2">
        <v>112</v>
      </c>
      <c r="D18" t="inlineStr">
        <is>
          <t xml:space="preserve">Carton 1 · spW83P1163w</t>
        </is>
      </c>
      <c r="E18" t="inlineStr">
        <is>
          <t xml:space="preserve">Nina Ottosson Melon Madness rompecabezas gato</t>
        </is>
      </c>
      <c r="F18" t="inlineStr">
        <is>
          <t xml:space="preserve">B0872JDX24</t>
        </is>
      </c>
      <c r="G18" t="str" s="4">
        <f>HYPERLINK("https://www.amazon.es/dp/B0872JDX24","Voir sur Amazon")</f>
        <v>Voir sur Amazon</v>
      </c>
      <c r="H18" s="2">
        <v>19.99</v>
      </c>
      <c r="I18" s="2">
        <v>3.59</v>
      </c>
    </row>
    <row r="19">
      <c r="A19" t="inlineStr">
        <is>
          <t xml:space="preserve">spW83P1163w</t>
        </is>
      </c>
      <c r="B19" t="inlineStr">
        <is>
          <t xml:space="preserve">Cuisine et arts de la table 1 carton</t>
        </is>
      </c>
      <c r="C19" s="2">
        <v>112</v>
      </c>
      <c r="D19" t="inlineStr">
        <is>
          <t xml:space="preserve">Carton 1 · spW83P1163w</t>
        </is>
      </c>
      <c r="E19" t="inlineStr">
        <is>
          <t xml:space="preserve">QWORK corralito portátil para mascotas pequeñas</t>
        </is>
      </c>
      <c r="F19" t="inlineStr">
        <is>
          <t xml:space="preserve">B0DL62GS2H</t>
        </is>
      </c>
      <c r="G19" t="str" s="4">
        <f>HYPERLINK("https://www.amazon.es/dp/B0DL62GS2H","Voir sur Amazon")</f>
        <v>Voir sur Amazon</v>
      </c>
      <c r="H19" s="2">
        <v>12.98</v>
      </c>
      <c r="I19" s="2">
        <v>2.33</v>
      </c>
    </row>
    <row r="20">
      <c r="A20" t="inlineStr">
        <is>
          <t xml:space="preserve">spW83P1163w</t>
        </is>
      </c>
      <c r="B20" t="inlineStr">
        <is>
          <t xml:space="preserve">Cuisine et arts de la table 1 carton</t>
        </is>
      </c>
      <c r="C20" s="2">
        <v>112</v>
      </c>
      <c r="D20" t="inlineStr">
        <is>
          <t xml:space="preserve">Carton 1 · spW83P1163w</t>
        </is>
      </c>
      <c r="E20" t="inlineStr">
        <is>
          <t xml:space="preserve">Tianher tabla descongelar 4 en 1 cocina</t>
        </is>
      </c>
      <c r="F20" t="inlineStr">
        <is>
          <t xml:space="preserve">B0DZG4X69C</t>
        </is>
      </c>
      <c r="G20" t="str" s="4">
        <f>HYPERLINK("https://www.amazon.es/dp/B0DZG4X69C","Voir sur Amazon")</f>
        <v>Voir sur Amazon</v>
      </c>
      <c r="H20" s="2">
        <v>10.99</v>
      </c>
      <c r="I20" s="2">
        <v>1.97</v>
      </c>
    </row>
    <row r="21">
      <c r="A21" t="inlineStr">
        <is>
          <t xml:space="preserve">spW83P1163w</t>
        </is>
      </c>
      <c r="B21" t="inlineStr">
        <is>
          <t xml:space="preserve">Cuisine et arts de la table 1 carton</t>
        </is>
      </c>
      <c r="C21" s="2">
        <v>112</v>
      </c>
      <c r="D21" t="inlineStr">
        <is>
          <t xml:space="preserve">Carton 1 · spW83P1163w</t>
        </is>
      </c>
      <c r="E21" t="inlineStr">
        <is>
          <t xml:space="preserve">Mini tabla de lavar ropa plástico antideslizante</t>
        </is>
      </c>
      <c r="F21" t="inlineStr">
        <is>
          <t xml:space="preserve">B0D9PC5QFW</t>
        </is>
      </c>
      <c r="G21" t="str" s="4">
        <f>HYPERLINK("https://www.amazon.es/dp/B0D9PC5QFW","Voir sur Amazon")</f>
        <v>Voir sur Amazon</v>
      </c>
      <c r="H21" s="2">
        <v>10</v>
      </c>
      <c r="I21" s="2">
        <v>1.79</v>
      </c>
    </row>
    <row r="22">
      <c r="A22" t="inlineStr">
        <is>
          <t xml:space="preserve">spW83P1163w</t>
        </is>
      </c>
      <c r="B22" t="inlineStr">
        <is>
          <t xml:space="preserve">Cuisine et arts de la table 1 carton</t>
        </is>
      </c>
      <c r="C22" s="2">
        <v>112</v>
      </c>
      <c r="D22" t="inlineStr">
        <is>
          <t xml:space="preserve">Carton 1 · spW83P1163w</t>
        </is>
      </c>
      <c r="E22" t="inlineStr">
        <is>
          <t xml:space="preserve">Monix Vitro Noir cafetera espresso 3 tazas</t>
        </is>
      </c>
      <c r="F22" t="inlineStr">
        <is>
          <t xml:space="preserve">B008KO2DYE</t>
        </is>
      </c>
      <c r="G22" t="str" s="4">
        <f>HYPERLINK("https://www.amazon.es/dp/B008KO2DYE","Voir sur Amazon")</f>
        <v>Voir sur Amazon</v>
      </c>
      <c r="H22" s="2">
        <v>9.95</v>
      </c>
      <c r="I22" s="2">
        <v>1.78</v>
      </c>
    </row>
    <row r="23">
      <c r="A23" t="inlineStr">
        <is>
          <t xml:space="preserve">spW83P1163w</t>
        </is>
      </c>
      <c r="B23" t="inlineStr">
        <is>
          <t xml:space="preserve">Cuisine et arts de la table 1 carton</t>
        </is>
      </c>
      <c r="C23" s="2">
        <v>112</v>
      </c>
      <c r="D23" t="inlineStr">
        <is>
          <t xml:space="preserve">Carton 1 · spW83P1163w</t>
        </is>
      </c>
      <c r="E23" t="inlineStr">
        <is>
          <t xml:space="preserve">Ideen mit Herz tarta poliespán 3 pedestales</t>
        </is>
      </c>
      <c r="F23" t="inlineStr">
        <is>
          <t xml:space="preserve">B07CXXJKZY</t>
        </is>
      </c>
      <c r="G23" t="str" s="4">
        <f>HYPERLINK("https://www.amazon.es/dp/B07CXXJKZY","Voir sur Amazon")</f>
        <v>Voir sur Amazon</v>
      </c>
      <c r="H23" s="2">
        <v>9.67</v>
      </c>
      <c r="I23" s="2">
        <v>1.73</v>
      </c>
    </row>
    <row r="24">
      <c r="A24" t="inlineStr">
        <is>
          <t xml:space="preserve">spW83P1163w</t>
        </is>
      </c>
      <c r="B24" t="inlineStr">
        <is>
          <t xml:space="preserve">Cuisine et arts de la table 1 carton</t>
        </is>
      </c>
      <c r="C24" s="2">
        <v>112</v>
      </c>
      <c r="D24" t="inlineStr">
        <is>
          <t xml:space="preserve">Carton 1 · spW83P1163w</t>
        </is>
      </c>
      <c r="E24" t="inlineStr">
        <is>
          <t xml:space="preserve">CINY correa retráctil perros 5m rosa</t>
        </is>
      </c>
      <c r="F24" t="inlineStr">
        <is>
          <t xml:space="preserve">B09CYYG8QR</t>
        </is>
      </c>
      <c r="G24" t="str" s="4">
        <f>HYPERLINK("https://www.amazon.es/dp/B09CYYG8QR","Voir sur Amazon")</f>
        <v>Voir sur Amazon</v>
      </c>
      <c r="H24" s="2">
        <v>8.07</v>
      </c>
      <c r="I24" s="2">
        <v>1.45</v>
      </c>
    </row>
    <row r="25">
      <c r="A25" t="inlineStr">
        <is>
          <t xml:space="preserve">spW83P1163w</t>
        </is>
      </c>
      <c r="B25" t="inlineStr">
        <is>
          <t xml:space="preserve">Cuisine et arts de la table 1 carton</t>
        </is>
      </c>
      <c r="C25" s="2">
        <v>112</v>
      </c>
      <c r="D25" t="inlineStr">
        <is>
          <t xml:space="preserve">Carton 1 · spW83P1163w</t>
        </is>
      </c>
      <c r="E25" t="inlineStr">
        <is>
          <t xml:space="preserve">Velamp IRUB1LED linterna goma 3 LED</t>
        </is>
      </c>
      <c r="F25" t="inlineStr">
        <is>
          <t xml:space="preserve">B008QWBCCY</t>
        </is>
      </c>
      <c r="G25" t="str" s="4">
        <f>HYPERLINK("https://www.amazon.es/dp/B008QWBCCY","Voir sur Amazon")</f>
        <v>Voir sur Amazon</v>
      </c>
      <c r="H25" s="2">
        <v>5.2</v>
      </c>
      <c r="I25" s="2">
        <v>0.93</v>
      </c>
    </row>
    <row r="26">
      <c r="A26" t="inlineStr">
        <is>
          <t xml:space="preserve">spW83P1163w</t>
        </is>
      </c>
      <c r="B26" t="inlineStr">
        <is>
          <t xml:space="preserve">Cuisine et arts de la table 1 carton</t>
        </is>
      </c>
      <c r="C26" s="2">
        <v>112</v>
      </c>
      <c r="D26" t="inlineStr">
        <is>
          <t xml:space="preserve">Carton 1 · spW83P1163w</t>
        </is>
      </c>
      <c r="E26" t="inlineStr">
        <is>
          <t xml:space="preserve">KREUL 77271 pintura acrílica metalizada dorado</t>
        </is>
      </c>
      <c r="F26" t="inlineStr">
        <is>
          <t xml:space="preserve">B003PD28VI</t>
        </is>
      </c>
      <c r="G26" t="str" s="4">
        <f>HYPERLINK("https://www.amazon.es/dp/B003PD28VI","Voir sur Amazon")</f>
        <v>Voir sur Amazon</v>
      </c>
      <c r="H26" s="2">
        <v>4.09</v>
      </c>
      <c r="I26" s="2">
        <v>0.73</v>
      </c>
    </row>
  </sheetData>
  <autoFilter ref="A1:I26"/>
</worksheet>
</file>