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spW83P1164C</t>
        </is>
      </c>
      <c r="B2" t="inlineStr">
        <is>
          <t xml:space="preserve">Casa 1 Caixa</t>
        </is>
      </c>
      <c r="C2" s="3">
        <v>26</v>
      </c>
      <c r="D2" s="2">
        <v>700.99</v>
      </c>
      <c r="E2" s="2">
        <v>140</v>
      </c>
      <c r="F2" t="str" s="4">
        <f>HYPERLINK("https://reusalia.es/pt/lotes/spW83P1164C","https://reusalia.es/pt/lotes/spW83P1164C")</f>
        <v>https://reusalia.es/pt/lotes/spW83P1164C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spW83P1164C</t>
        </is>
      </c>
      <c r="B2" t="inlineStr">
        <is>
          <t xml:space="preserve">Casa 1 Caixa</t>
        </is>
      </c>
      <c r="C2" s="2">
        <v>140</v>
      </c>
      <c r="D2" t="inlineStr">
        <is>
          <t xml:space="preserve">Caixa 1 · spW83P1164C</t>
        </is>
      </c>
      <c r="E2" t="inlineStr">
        <is>
          <t xml:space="preserve">Eysa Harlem funda sofá chaise longue beige</t>
        </is>
      </c>
      <c r="F2" t="inlineStr">
        <is>
          <t xml:space="preserve">B0DCNZZNJB</t>
        </is>
      </c>
      <c r="G2" t="str" s="4">
        <f>HYPERLINK("https://www.amazon.es/dp/B0DCNZZNJB","Ver na Amazon")</f>
        <v>Ver na Amazon</v>
      </c>
      <c r="H2" s="2">
        <v>121.24</v>
      </c>
      <c r="I2" s="2">
        <v>24.22</v>
      </c>
    </row>
    <row r="3">
      <c r="A3" t="inlineStr">
        <is>
          <t xml:space="preserve">spW83P1164C</t>
        </is>
      </c>
      <c r="B3" t="inlineStr">
        <is>
          <t xml:space="preserve">Casa 1 Caixa</t>
        </is>
      </c>
      <c r="C3" s="2">
        <v>140</v>
      </c>
      <c r="D3" t="inlineStr">
        <is>
          <t xml:space="preserve">Caixa 1 · spW83P1164C</t>
        </is>
      </c>
      <c r="E3" t="inlineStr">
        <is>
          <t xml:space="preserve">Cecotec EnergySilence 3600 ventilador techo</t>
        </is>
      </c>
      <c r="F3" t="inlineStr">
        <is>
          <t xml:space="preserve">B09478VFYY</t>
        </is>
      </c>
      <c r="G3" t="str" s="4">
        <f>HYPERLINK("https://www.amazon.es/dp/B09478VFYY","Ver na Amazon")</f>
        <v>Ver na Amazon</v>
      </c>
      <c r="H3" s="2">
        <v>44.9</v>
      </c>
      <c r="I3" s="2">
        <v>8.97</v>
      </c>
    </row>
    <row r="4">
      <c r="A4" t="inlineStr">
        <is>
          <t xml:space="preserve">spW83P1164C</t>
        </is>
      </c>
      <c r="B4" t="inlineStr">
        <is>
          <t xml:space="preserve">Casa 1 Caixa</t>
        </is>
      </c>
      <c r="C4" s="2">
        <v>140</v>
      </c>
      <c r="D4" t="inlineStr">
        <is>
          <t xml:space="preserve">Caixa 1 · spW83P1164C</t>
        </is>
      </c>
      <c r="E4" t="inlineStr">
        <is>
          <t xml:space="preserve">Ehomfory almohada cervical espuma viscoelástica</t>
        </is>
      </c>
      <c r="F4" t="inlineStr">
        <is>
          <t xml:space="preserve">B0FPF4WN73</t>
        </is>
      </c>
      <c r="G4" t="str" s="4">
        <f>HYPERLINK("https://www.amazon.es/dp/B0FPF4WN73","Ver na Amazon")</f>
        <v>Ver na Amazon</v>
      </c>
      <c r="H4" s="2">
        <v>38.47</v>
      </c>
      <c r="I4" s="2">
        <v>7.69</v>
      </c>
    </row>
    <row r="5">
      <c r="A5" t="inlineStr">
        <is>
          <t xml:space="preserve">spW83P1164C</t>
        </is>
      </c>
      <c r="B5" t="inlineStr">
        <is>
          <t xml:space="preserve">Casa 1 Caixa</t>
        </is>
      </c>
      <c r="C5" s="2">
        <v>140</v>
      </c>
      <c r="D5" t="inlineStr">
        <is>
          <t xml:space="preserve">Caixa 1 · spW83P1164C</t>
        </is>
      </c>
      <c r="E5" t="inlineStr">
        <is>
          <t xml:space="preserve">ALLSOPETS mochila transportín perros pequeños M</t>
        </is>
      </c>
      <c r="F5" t="inlineStr">
        <is>
          <t xml:space="preserve">B09Y1T32TT</t>
        </is>
      </c>
      <c r="G5" t="str" s="4">
        <f>HYPERLINK("https://www.amazon.es/dp/B09Y1T32TT","Ver na Amazon")</f>
        <v>Ver na Amazon</v>
      </c>
      <c r="H5" s="2">
        <v>37.7</v>
      </c>
      <c r="I5" s="2">
        <v>7.53</v>
      </c>
    </row>
    <row r="6">
      <c r="A6" t="inlineStr">
        <is>
          <t xml:space="preserve">spW83P1164C</t>
        </is>
      </c>
      <c r="B6" t="inlineStr">
        <is>
          <t xml:space="preserve">Casa 1 Caixa</t>
        </is>
      </c>
      <c r="C6" s="2">
        <v>140</v>
      </c>
      <c r="D6" t="inlineStr">
        <is>
          <t xml:space="preserve">Caixa 1 · spW83P1164C</t>
        </is>
      </c>
      <c r="E6" t="inlineStr">
        <is>
          <t xml:space="preserve">Malloom 4 tarros plástico herméticos 1,9L</t>
        </is>
      </c>
      <c r="F6" t="inlineStr">
        <is>
          <t xml:space="preserve">B0FX21NFG4</t>
        </is>
      </c>
      <c r="G6" t="str" s="4">
        <f>HYPERLINK("https://www.amazon.es/dp/B0FX21NFG4","Ver na Amazon")</f>
        <v>Ver na Amazon</v>
      </c>
      <c r="H6" s="2">
        <v>37.61</v>
      </c>
      <c r="I6" s="2">
        <v>7.52</v>
      </c>
    </row>
    <row r="7">
      <c r="A7" t="inlineStr">
        <is>
          <t xml:space="preserve">spW83P1164C</t>
        </is>
      </c>
      <c r="B7" t="inlineStr">
        <is>
          <t xml:space="preserve">Casa 1 Caixa</t>
        </is>
      </c>
      <c r="C7" s="2">
        <v>140</v>
      </c>
      <c r="D7" t="inlineStr">
        <is>
          <t xml:space="preserve">Caixa 1 · spW83P1164C</t>
        </is>
      </c>
      <c r="E7" t="inlineStr">
        <is>
          <t xml:space="preserve">Aigostar foco LED exterior 50W sensor</t>
        </is>
      </c>
      <c r="F7" t="inlineStr">
        <is>
          <t xml:space="preserve">B0DB7X7D8G</t>
        </is>
      </c>
      <c r="G7" t="str" s="4">
        <f>HYPERLINK("https://www.amazon.es/dp/B0DB7X7D8G","Ver na Amazon")</f>
        <v>Ver na Amazon</v>
      </c>
      <c r="H7" s="2">
        <v>31.99</v>
      </c>
      <c r="I7" s="2">
        <v>6.39</v>
      </c>
    </row>
    <row r="8">
      <c r="A8" t="inlineStr">
        <is>
          <t xml:space="preserve">spW83P1164C</t>
        </is>
      </c>
      <c r="B8" t="inlineStr">
        <is>
          <t xml:space="preserve">Casa 1 Caixa</t>
        </is>
      </c>
      <c r="C8" s="2">
        <v>140</v>
      </c>
      <c r="D8" t="inlineStr">
        <is>
          <t xml:space="preserve">Caixa 1 · spW83P1164C</t>
        </is>
      </c>
      <c r="E8" t="inlineStr">
        <is>
          <t xml:space="preserve">Schildkröt Jungle Timer cronómetro digital buzzer</t>
        </is>
      </c>
      <c r="F8" t="inlineStr">
        <is>
          <t xml:space="preserve">B0BZWM6JGX</t>
        </is>
      </c>
      <c r="G8" t="str" s="4">
        <f>HYPERLINK("https://www.amazon.es/dp/B0BZWM6JGX","Ver na Amazon")</f>
        <v>Ver na Amazon</v>
      </c>
      <c r="H8" s="2">
        <v>31.56</v>
      </c>
      <c r="I8" s="2">
        <v>6.31</v>
      </c>
    </row>
    <row r="9">
      <c r="A9" t="inlineStr">
        <is>
          <t xml:space="preserve">spW83P1164C</t>
        </is>
      </c>
      <c r="B9" t="inlineStr">
        <is>
          <t xml:space="preserve">Casa 1 Caixa</t>
        </is>
      </c>
      <c r="C9" s="2">
        <v>140</v>
      </c>
      <c r="D9" t="inlineStr">
        <is>
          <t xml:space="preserve">Caixa 1 · spW83P1164C</t>
        </is>
      </c>
      <c r="E9" t="inlineStr">
        <is>
          <t xml:space="preserve">Kids Licensing lámpara 3D despertador Hello Kitty</t>
        </is>
      </c>
      <c r="F9" t="inlineStr">
        <is>
          <t xml:space="preserve">B0DWMPMDXS</t>
        </is>
      </c>
      <c r="G9" t="str" s="4">
        <f>HYPERLINK("https://www.amazon.es/dp/B0DWMPMDXS","Ver na Amazon")</f>
        <v>Ver na Amazon</v>
      </c>
      <c r="H9" s="2">
        <v>31.47</v>
      </c>
      <c r="I9" s="2">
        <v>6.29</v>
      </c>
    </row>
    <row r="10">
      <c r="A10" t="inlineStr">
        <is>
          <t xml:space="preserve">spW83P1164C</t>
        </is>
      </c>
      <c r="B10" t="inlineStr">
        <is>
          <t xml:space="preserve">Casa 1 Caixa</t>
        </is>
      </c>
      <c r="C10" s="2">
        <v>140</v>
      </c>
      <c r="D10" t="inlineStr">
        <is>
          <t xml:space="preserve">Caixa 1 · spW83P1164C</t>
        </is>
      </c>
      <c r="E10" t="inlineStr">
        <is>
          <t xml:space="preserve">WONDEE Vintiun lámpara quitamiedos bebé</t>
        </is>
      </c>
      <c r="F10" t="inlineStr">
        <is>
          <t xml:space="preserve">B0DKJ6QYHM</t>
        </is>
      </c>
      <c r="G10" t="str" s="4">
        <f>HYPERLINK("https://www.amazon.es/dp/B0DKJ6QYHM","Ver na Amazon")</f>
        <v>Ver na Amazon</v>
      </c>
      <c r="H10" s="2">
        <v>29.99</v>
      </c>
      <c r="I10" s="2">
        <v>5.99</v>
      </c>
    </row>
    <row r="11">
      <c r="A11" t="inlineStr">
        <is>
          <t xml:space="preserve">spW83P1164C</t>
        </is>
      </c>
      <c r="B11" t="inlineStr">
        <is>
          <t xml:space="preserve">Casa 1 Caixa</t>
        </is>
      </c>
      <c r="C11" s="2">
        <v>140</v>
      </c>
      <c r="D11" t="inlineStr">
        <is>
          <t xml:space="preserve">Caixa 1 · spW83P1164C</t>
        </is>
      </c>
      <c r="E11" t="inlineStr">
        <is>
          <t xml:space="preserve">johgee programador riego automático jardín</t>
        </is>
      </c>
      <c r="F11" t="inlineStr">
        <is>
          <t xml:space="preserve">B09P3N65NZ</t>
        </is>
      </c>
      <c r="G11" t="str" s="4">
        <f>HYPERLINK("https://www.amazon.es/dp/B09P3N65NZ","Ver na Amazon")</f>
        <v>Ver na Amazon</v>
      </c>
      <c r="H11" s="2">
        <v>27.07</v>
      </c>
      <c r="I11" s="2">
        <v>5.41</v>
      </c>
    </row>
    <row r="12">
      <c r="A12" t="inlineStr">
        <is>
          <t xml:space="preserve">spW83P1164C</t>
        </is>
      </c>
      <c r="B12" t="inlineStr">
        <is>
          <t xml:space="preserve">Casa 1 Caixa</t>
        </is>
      </c>
      <c r="C12" s="2">
        <v>140</v>
      </c>
      <c r="D12" t="inlineStr">
        <is>
          <t xml:space="preserve">Caixa 1 · spW83P1164C</t>
        </is>
      </c>
      <c r="E12" t="inlineStr">
        <is>
          <t xml:space="preserve">SAVEL funda colchón algodón 160x190/200 cm</t>
        </is>
      </c>
      <c r="F12" t="inlineStr">
        <is>
          <t xml:space="preserve">B07TVTJHPB</t>
        </is>
      </c>
      <c r="G12" t="str" s="4">
        <f>HYPERLINK("https://www.amazon.es/dp/B07TVTJHPB","Ver na Amazon")</f>
        <v>Ver na Amazon</v>
      </c>
      <c r="H12" s="2">
        <v>25.95</v>
      </c>
      <c r="I12" s="2">
        <v>5.19</v>
      </c>
    </row>
    <row r="13">
      <c r="A13" t="inlineStr">
        <is>
          <t xml:space="preserve">spW83P1164C</t>
        </is>
      </c>
      <c r="B13" t="inlineStr">
        <is>
          <t xml:space="preserve">Casa 1 Caixa</t>
        </is>
      </c>
      <c r="C13" s="2">
        <v>140</v>
      </c>
      <c r="D13" t="inlineStr">
        <is>
          <t xml:space="preserve">Caixa 1 · spW83P1164C</t>
        </is>
      </c>
      <c r="E13" t="inlineStr">
        <is>
          <t xml:space="preserve">Layack fundas sillas ajustables pack 6</t>
        </is>
      </c>
      <c r="F13" t="inlineStr">
        <is>
          <t xml:space="preserve">B08LV5XKVW</t>
        </is>
      </c>
      <c r="G13" t="str" s="4">
        <f>HYPERLINK("https://www.amazon.es/dp/B08LV5XKVW","Ver na Amazon")</f>
        <v>Ver na Amazon</v>
      </c>
      <c r="H13" s="2">
        <v>24.99</v>
      </c>
      <c r="I13" s="2">
        <v>5</v>
      </c>
    </row>
    <row r="14">
      <c r="A14" t="inlineStr">
        <is>
          <t xml:space="preserve">spW83P1164C</t>
        </is>
      </c>
      <c r="B14" t="inlineStr">
        <is>
          <t xml:space="preserve">Casa 1 Caixa</t>
        </is>
      </c>
      <c r="C14" s="2">
        <v>140</v>
      </c>
      <c r="D14" t="inlineStr">
        <is>
          <t xml:space="preserve">Caixa 1 · spW83P1164C</t>
        </is>
      </c>
      <c r="E14" t="inlineStr">
        <is>
          <t xml:space="preserve">Moobibear guirnalda luces led 30m</t>
        </is>
      </c>
      <c r="F14" t="inlineStr">
        <is>
          <t xml:space="preserve">B07V369392</t>
        </is>
      </c>
      <c r="G14" t="str" s="4">
        <f>HYPERLINK("https://www.amazon.es/dp/B07V369392","Ver na Amazon")</f>
        <v>Ver na Amazon</v>
      </c>
      <c r="H14" s="2">
        <v>24.99</v>
      </c>
      <c r="I14" s="2">
        <v>4.99</v>
      </c>
    </row>
    <row r="15">
      <c r="A15" t="inlineStr">
        <is>
          <t xml:space="preserve">spW83P1164C</t>
        </is>
      </c>
      <c r="B15" t="inlineStr">
        <is>
          <t xml:space="preserve">Casa 1 Caixa</t>
        </is>
      </c>
      <c r="C15" s="2">
        <v>140</v>
      </c>
      <c r="D15" t="inlineStr">
        <is>
          <t xml:space="preserve">Caixa 1 · spW83P1164C</t>
        </is>
      </c>
      <c r="E15" t="inlineStr">
        <is>
          <t xml:space="preserve">Rever fuente agua gatos acero inoxidable 2,2L</t>
        </is>
      </c>
      <c r="F15" t="inlineStr">
        <is>
          <t xml:space="preserve">B0FJG6M932</t>
        </is>
      </c>
      <c r="G15" t="str" s="4">
        <f>HYPERLINK("https://www.amazon.es/dp/B0FJG6M932","Ver na Amazon")</f>
        <v>Ver na Amazon</v>
      </c>
      <c r="H15" s="2">
        <v>23.99</v>
      </c>
      <c r="I15" s="2">
        <v>4.79</v>
      </c>
    </row>
    <row r="16">
      <c r="A16" t="inlineStr">
        <is>
          <t xml:space="preserve">spW83P1164C</t>
        </is>
      </c>
      <c r="B16" t="inlineStr">
        <is>
          <t xml:space="preserve">Casa 1 Caixa</t>
        </is>
      </c>
      <c r="C16" s="2">
        <v>140</v>
      </c>
      <c r="D16" t="inlineStr">
        <is>
          <t xml:space="preserve">Caixa 1 · spW83P1164C</t>
        </is>
      </c>
      <c r="E16" t="inlineStr">
        <is>
          <t xml:space="preserve">Treatmentex cortinas translúcidas 140x145cm ojales</t>
        </is>
      </c>
      <c r="F16" t="inlineStr">
        <is>
          <t xml:space="preserve">B0F5WCY4PS</t>
        </is>
      </c>
      <c r="G16" t="str" s="4">
        <f>HYPERLINK("https://www.amazon.es/dp/B0F5WCY4PS","Ver na Amazon")</f>
        <v>Ver na Amazon</v>
      </c>
      <c r="H16" s="2">
        <v>19.99</v>
      </c>
      <c r="I16" s="2">
        <v>3.99</v>
      </c>
    </row>
    <row r="17">
      <c r="A17" t="inlineStr">
        <is>
          <t xml:space="preserve">spW83P1164C</t>
        </is>
      </c>
      <c r="B17" t="inlineStr">
        <is>
          <t xml:space="preserve">Casa 1 Caixa</t>
        </is>
      </c>
      <c r="C17" s="2">
        <v>140</v>
      </c>
      <c r="D17" t="inlineStr">
        <is>
          <t xml:space="preserve">Caixa 1 · spW83P1164C</t>
        </is>
      </c>
      <c r="E17" t="inlineStr">
        <is>
          <t xml:space="preserve">Erik Taza One Piece Fruta Flower 500ml</t>
        </is>
      </c>
      <c r="F17" t="inlineStr">
        <is>
          <t xml:space="preserve">B0GX1C74WK</t>
        </is>
      </c>
      <c r="G17" t="str" s="4">
        <f>HYPERLINK("https://www.amazon.es/dp/B0GX1C74WK","Ver na Amazon")</f>
        <v>Ver na Amazon</v>
      </c>
      <c r="H17" s="2">
        <v>17.95</v>
      </c>
      <c r="I17" s="2">
        <v>3.58</v>
      </c>
    </row>
    <row r="18">
      <c r="A18" t="inlineStr">
        <is>
          <t xml:space="preserve">spW83P1164C</t>
        </is>
      </c>
      <c r="B18" t="inlineStr">
        <is>
          <t xml:space="preserve">Casa 1 Caixa</t>
        </is>
      </c>
      <c r="C18" s="2">
        <v>140</v>
      </c>
      <c r="D18" t="inlineStr">
        <is>
          <t xml:space="preserve">Caixa 1 · spW83P1164C</t>
        </is>
      </c>
      <c r="E18" t="inlineStr">
        <is>
          <t xml:space="preserve">120 hojas papel pergamino envejecido 120g</t>
        </is>
      </c>
      <c r="F18" t="inlineStr">
        <is>
          <t xml:space="preserve">B095J71TJP</t>
        </is>
      </c>
      <c r="G18" t="str" s="4">
        <f>HYPERLINK("https://www.amazon.es/dp/B095J71TJP","Ver na Amazon")</f>
        <v>Ver na Amazon</v>
      </c>
      <c r="H18" s="2">
        <v>16.91</v>
      </c>
      <c r="I18" s="2">
        <v>3.37</v>
      </c>
    </row>
    <row r="19">
      <c r="A19" t="inlineStr">
        <is>
          <t xml:space="preserve">spW83P1164C</t>
        </is>
      </c>
      <c r="B19" t="inlineStr">
        <is>
          <t xml:space="preserve">Casa 1 Caixa</t>
        </is>
      </c>
      <c r="C19" s="2">
        <v>140</v>
      </c>
      <c r="D19" t="inlineStr">
        <is>
          <t xml:space="preserve">Caixa 1 · spW83P1164C</t>
        </is>
      </c>
      <c r="E19" t="inlineStr">
        <is>
          <t xml:space="preserve">Nerthus FIH 675 tabla bambú pan recogemigas</t>
        </is>
      </c>
      <c r="F19" t="inlineStr">
        <is>
          <t xml:space="preserve">B085553B8Z</t>
        </is>
      </c>
      <c r="G19" t="str" s="4">
        <f>HYPERLINK("https://www.amazon.es/dp/B085553B8Z","Ver na Amazon")</f>
        <v>Ver na Amazon</v>
      </c>
      <c r="H19" s="2">
        <v>16.82</v>
      </c>
      <c r="I19" s="2">
        <v>3.35</v>
      </c>
    </row>
    <row r="20">
      <c r="A20" t="inlineStr">
        <is>
          <t xml:space="preserve">spW83P1164C</t>
        </is>
      </c>
      <c r="B20" t="inlineStr">
        <is>
          <t xml:space="preserve">Casa 1 Caixa</t>
        </is>
      </c>
      <c r="C20" s="2">
        <v>140</v>
      </c>
      <c r="D20" t="inlineStr">
        <is>
          <t xml:space="preserve">Caixa 1 · spW83P1164C</t>
        </is>
      </c>
      <c r="E20" t="inlineStr">
        <is>
          <t xml:space="preserve">Amazon Basics bombilla LED E27 4.3W filamento</t>
        </is>
      </c>
      <c r="F20" t="inlineStr">
        <is>
          <t xml:space="preserve">B06Y38JYR6</t>
        </is>
      </c>
      <c r="G20" t="str" s="4">
        <f>HYPERLINK("https://www.amazon.es/dp/B06Y38JYR6","Ver na Amazon")</f>
        <v>Ver na Amazon</v>
      </c>
      <c r="H20" s="2">
        <v>16.78</v>
      </c>
      <c r="I20" s="2">
        <v>3.35</v>
      </c>
    </row>
    <row r="21">
      <c r="A21" t="inlineStr">
        <is>
          <t xml:space="preserve">spW83P1164C</t>
        </is>
      </c>
      <c r="B21" t="inlineStr">
        <is>
          <t xml:space="preserve">Casa 1 Caixa</t>
        </is>
      </c>
      <c r="C21" s="2">
        <v>140</v>
      </c>
      <c r="D21" t="inlineStr">
        <is>
          <t xml:space="preserve">Caixa 1 · spW83P1164C</t>
        </is>
      </c>
      <c r="E21" t="inlineStr">
        <is>
          <t xml:space="preserve">Protector colchón impermeable ajustable 135x190 cm</t>
        </is>
      </c>
      <c r="F21" t="inlineStr">
        <is>
          <t xml:space="preserve">B0CYGP5SWR</t>
        </is>
      </c>
      <c r="G21" t="str" s="4">
        <f>HYPERLINK("https://www.amazon.es/dp/B0CYGP5SWR","Ver na Amazon")</f>
        <v>Ver na Amazon</v>
      </c>
      <c r="H21" s="2">
        <v>14.99</v>
      </c>
      <c r="I21" s="2">
        <v>2.99</v>
      </c>
    </row>
    <row r="22">
      <c r="A22" t="inlineStr">
        <is>
          <t xml:space="preserve">spW83P1164C</t>
        </is>
      </c>
      <c r="B22" t="inlineStr">
        <is>
          <t xml:space="preserve">Casa 1 Caixa</t>
        </is>
      </c>
      <c r="C22" s="2">
        <v>140</v>
      </c>
      <c r="D22" t="inlineStr">
        <is>
          <t xml:space="preserve">Caixa 1 · spW83P1164C</t>
        </is>
      </c>
      <c r="E22" t="inlineStr">
        <is>
          <t xml:space="preserve">FURminator cepillo doble pelaje perros gatos</t>
        </is>
      </c>
      <c r="F22" t="inlineStr">
        <is>
          <t xml:space="preserve">B07PRYWTD1</t>
        </is>
      </c>
      <c r="G22" t="str" s="4">
        <f>HYPERLINK("https://www.amazon.es/dp/B07PRYWTD1","Ver na Amazon")</f>
        <v>Ver na Amazon</v>
      </c>
      <c r="H22" s="2">
        <v>14.29</v>
      </c>
      <c r="I22" s="2">
        <v>2.85</v>
      </c>
    </row>
    <row r="23">
      <c r="A23" t="inlineStr">
        <is>
          <t xml:space="preserve">spW83P1164C</t>
        </is>
      </c>
      <c r="B23" t="inlineStr">
        <is>
          <t xml:space="preserve">Casa 1 Caixa</t>
        </is>
      </c>
      <c r="C23" s="2">
        <v>140</v>
      </c>
      <c r="D23" t="inlineStr">
        <is>
          <t xml:space="preserve">Caixa 1 · spW83P1164C</t>
        </is>
      </c>
      <c r="E23" t="inlineStr">
        <is>
          <t xml:space="preserve">Twinzen funda almohada algodón 40x70 blanco</t>
        </is>
      </c>
      <c r="F23" t="inlineStr">
        <is>
          <t xml:space="preserve">B0D46TWN8Y</t>
        </is>
      </c>
      <c r="G23" t="str" s="4">
        <f>HYPERLINK("https://www.amazon.es/dp/B0D46TWN8Y","Ver na Amazon")</f>
        <v>Ver na Amazon</v>
      </c>
      <c r="H23" s="2">
        <v>12.99</v>
      </c>
      <c r="I23" s="2">
        <v>2.59</v>
      </c>
    </row>
    <row r="24">
      <c r="A24" t="inlineStr">
        <is>
          <t xml:space="preserve">spW83P1164C</t>
        </is>
      </c>
      <c r="B24" t="inlineStr">
        <is>
          <t xml:space="preserve">Casa 1 Caixa</t>
        </is>
      </c>
      <c r="C24" s="2">
        <v>140</v>
      </c>
      <c r="D24" t="inlineStr">
        <is>
          <t xml:space="preserve">Caixa 1 · spW83P1164C</t>
        </is>
      </c>
      <c r="E24" t="inlineStr">
        <is>
          <t xml:space="preserve">Filtros carbón activo para fuente gatos 1,6L 8</t>
        </is>
      </c>
      <c r="F24" t="inlineStr">
        <is>
          <t xml:space="preserve">B09BCZJF3F</t>
        </is>
      </c>
      <c r="G24" t="str" s="4">
        <f>HYPERLINK("https://www.amazon.es/dp/B09BCZJF3F","Ver na Amazon")</f>
        <v>Ver na Amazon</v>
      </c>
      <c r="H24" s="2">
        <v>12.38</v>
      </c>
      <c r="I24" s="2">
        <v>2.47</v>
      </c>
    </row>
    <row r="25">
      <c r="A25" t="inlineStr">
        <is>
          <t xml:space="preserve">spW83P1164C</t>
        </is>
      </c>
      <c r="B25" t="inlineStr">
        <is>
          <t xml:space="preserve">Casa 1 Caixa</t>
        </is>
      </c>
      <c r="C25" s="2">
        <v>140</v>
      </c>
      <c r="D25" t="inlineStr">
        <is>
          <t xml:space="preserve">Caixa 1 · spW83P1164C</t>
        </is>
      </c>
      <c r="E25" t="inlineStr">
        <is>
          <t xml:space="preserve">Venilia lámina adhesiva azul óxido 45x1,5m</t>
        </is>
      </c>
      <c r="F25" t="inlineStr">
        <is>
          <t xml:space="preserve">B071W2ZBD2</t>
        </is>
      </c>
      <c r="G25" t="str" s="4">
        <f>HYPERLINK("https://www.amazon.es/dp/B071W2ZBD2","Ver na Amazon")</f>
        <v>Ver na Amazon</v>
      </c>
      <c r="H25" s="2">
        <v>11.99</v>
      </c>
      <c r="I25" s="2">
        <v>2.39</v>
      </c>
    </row>
    <row r="26">
      <c r="A26" t="inlineStr">
        <is>
          <t xml:space="preserve">spW83P1164C</t>
        </is>
      </c>
      <c r="B26" t="inlineStr">
        <is>
          <t xml:space="preserve">Casa 1 Caixa</t>
        </is>
      </c>
      <c r="C26" s="2">
        <v>140</v>
      </c>
      <c r="D26" t="inlineStr">
        <is>
          <t xml:space="preserve">Caixa 1 · spW83P1164C</t>
        </is>
      </c>
      <c r="E26" t="inlineStr">
        <is>
          <t xml:space="preserve">V-TAC Bombilla LED A80 20W 2452lm E27</t>
        </is>
      </c>
      <c r="F26" t="inlineStr">
        <is>
          <t xml:space="preserve">B0B2F4LJC3</t>
        </is>
      </c>
      <c r="G26" t="str" s="4">
        <f>HYPERLINK("https://www.amazon.es/dp/B0B2F4LJC3","Ver na Amazon")</f>
        <v>Ver na Amazon</v>
      </c>
      <c r="H26" s="2">
        <v>8.99</v>
      </c>
      <c r="I26" s="2">
        <v>1.79</v>
      </c>
    </row>
    <row r="27">
      <c r="A27" t="inlineStr">
        <is>
          <t xml:space="preserve">spW83P1164C</t>
        </is>
      </c>
      <c r="B27" t="inlineStr">
        <is>
          <t xml:space="preserve">Casa 1 Caixa</t>
        </is>
      </c>
      <c r="C27" s="2">
        <v>140</v>
      </c>
      <c r="D27" t="inlineStr">
        <is>
          <t xml:space="preserve">Caixa 1 · spW83P1164C</t>
        </is>
      </c>
      <c r="E27" t="inlineStr">
        <is>
          <t xml:space="preserve">KnitPro KP51354 aguja ganchillo 6,5 mm</t>
        </is>
      </c>
      <c r="F27" t="inlineStr">
        <is>
          <t xml:space="preserve">B012D6XQW2</t>
        </is>
      </c>
      <c r="G27" t="str" s="4">
        <f>HYPERLINK("https://www.amazon.es/dp/B012D6XQW2","Ver na Amazon")</f>
        <v>Ver na Amazon</v>
      </c>
      <c r="H27" s="2">
        <v>4.99</v>
      </c>
      <c r="I27" s="2">
        <v>0.99</v>
      </c>
    </row>
  </sheetData>
  <autoFilter ref="A1:I27"/>
</worksheet>
</file>